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16" activeTab="4"/>
  </bookViews>
  <sheets>
    <sheet name="Time_Temp_Humidity" sheetId="1" r:id="rId1"/>
    <sheet name="Time_Temp_Pressure" sheetId="2" r:id="rId2"/>
    <sheet name="ALT_Temperature" sheetId="3" r:id="rId3"/>
    <sheet name="ALT_Humidity" sheetId="4" r:id="rId4"/>
    <sheet name="ALT_Pressure" sheetId="5" r:id="rId5"/>
    <sheet name="RAW_DATA" sheetId="6" r:id="rId6"/>
  </sheets>
  <definedNames/>
  <calcPr fullCalcOnLoad="1"/>
</workbook>
</file>

<file path=xl/sharedStrings.xml><?xml version="1.0" encoding="utf-8"?>
<sst xmlns="http://schemas.openxmlformats.org/spreadsheetml/2006/main" count="40" uniqueCount="18">
  <si>
    <t>Timing</t>
  </si>
  <si>
    <t>Pressure</t>
  </si>
  <si>
    <t>Humidity</t>
  </si>
  <si>
    <t>Temperature</t>
  </si>
  <si>
    <t>Conversion Factor</t>
  </si>
  <si>
    <t>Altitude Corrected Pressure</t>
  </si>
  <si>
    <t>Actual Temperature</t>
  </si>
  <si>
    <t>Actual Humidity</t>
  </si>
  <si>
    <t>Local Site Elevations (ft)</t>
  </si>
  <si>
    <t>Smith Hollow: 2130</t>
  </si>
  <si>
    <t>Lone Tree: 1940</t>
  </si>
  <si>
    <t>Monroe: 26</t>
  </si>
  <si>
    <t>Launch Site Elevation:</t>
  </si>
  <si>
    <t>Pressure Compensation:</t>
  </si>
  <si>
    <t>Actual Barometric Pressure</t>
  </si>
  <si>
    <t>Altitude in Feet</t>
  </si>
  <si>
    <t>Groundstation</t>
  </si>
  <si>
    <t>Telemetry 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</si>
</sst>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</numFmts>
  <fonts count="10">
    <font>
      <sz val="10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sz val="8"/>
      <name val="Arial"/>
      <family val="2"/>
    </font>
    <font>
      <sz val="14.75"/>
      <name val="Arial"/>
      <family val="0"/>
    </font>
    <font>
      <sz val="9.5"/>
      <name val="Arial"/>
      <family val="2"/>
    </font>
    <font>
      <b/>
      <sz val="10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2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Glenda 98mm Radiosonde Telemetry Payload
Temperature &amp; Relative Humidity vs Flight Time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835"/>
          <c:w val="0.883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Time_Temp_Humidity!$B$1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Time_Temp_Humidity!$A$2:$A$127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Time_Temp_Humidity!$B$2:$B$127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35151678"/>
        <c:axId val="47929647"/>
      </c:lineChart>
      <c:lineChart>
        <c:grouping val="standard"/>
        <c:varyColors val="0"/>
        <c:ser>
          <c:idx val="1"/>
          <c:order val="1"/>
          <c:tx>
            <c:strRef>
              <c:f>Time_Temp_Humidity!$C$1</c:f>
              <c:strCache>
                <c:ptCount val="1"/>
                <c:pt idx="0">
                  <c:v>Actual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Time_Temp_Humidity!$A$2:$A$127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Time_Temp_Humidity!$C$2:$C$127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28713640"/>
        <c:axId val="57096169"/>
      </c:lineChart>
      <c:catAx>
        <c:axId val="3515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9647"/>
        <c:crosses val="autoZero"/>
        <c:auto val="1"/>
        <c:lblOffset val="100"/>
        <c:noMultiLvlLbl val="0"/>
      </c:catAx>
      <c:valAx>
        <c:axId val="47929647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5151678"/>
        <c:crossesAt val="1"/>
        <c:crossBetween val="between"/>
        <c:dispUnits/>
        <c:majorUnit val="1"/>
        <c:minorUnit val="0.5"/>
      </c:valAx>
      <c:catAx>
        <c:axId val="28713640"/>
        <c:scaling>
          <c:orientation val="minMax"/>
        </c:scaling>
        <c:axPos val="b"/>
        <c:delete val="1"/>
        <c:majorTickMark val="in"/>
        <c:minorTickMark val="none"/>
        <c:tickLblPos val="nextTo"/>
        <c:crossAx val="57096169"/>
        <c:crosses val="autoZero"/>
        <c:auto val="1"/>
        <c:lblOffset val="100"/>
        <c:noMultiLvlLbl val="0"/>
      </c:catAx>
      <c:valAx>
        <c:axId val="57096169"/>
        <c:scaling>
          <c:orientation val="minMax"/>
          <c:max val="51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Relative Humidity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13640"/>
        <c:crosses val="max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Glenda 98mm Radiosonde Telemetry Payload
Temp &amp; Barometric Pressure vs Flight Time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-0.00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125"/>
          <c:w val="0.87275"/>
          <c:h val="0.67875"/>
        </c:manualLayout>
      </c:layout>
      <c:lineChart>
        <c:grouping val="standard"/>
        <c:varyColors val="0"/>
        <c:ser>
          <c:idx val="1"/>
          <c:order val="1"/>
          <c:tx>
            <c:strRef>
              <c:f>Time_Temp_Pressure!$C$1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Time_Temp_Pressure!$A$2:$A$127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Time_Temp_Pressure!$C$2:$C$127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44103474"/>
        <c:axId val="61386947"/>
      </c:lineChart>
      <c:lineChart>
        <c:grouping val="standard"/>
        <c:varyColors val="0"/>
        <c:ser>
          <c:idx val="0"/>
          <c:order val="0"/>
          <c:tx>
            <c:strRef>
              <c:f>Time_Temp_Pressure!$B$1</c:f>
              <c:strCache>
                <c:ptCount val="1"/>
                <c:pt idx="0">
                  <c:v>Actual Barometric Pressure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Time_Temp_Pressure!$A$2:$A$127</c:f>
              <c:str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strCache>
            </c:strRef>
          </c:cat>
          <c:val>
            <c:numRef>
              <c:f>Time_Temp_Pressure!$B$2:$B$127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</c:numCache>
            </c:numRef>
          </c:val>
          <c:smooth val="0"/>
        </c:ser>
        <c:axId val="15611612"/>
        <c:axId val="6286781"/>
      </c:lineChart>
      <c:catAx>
        <c:axId val="44103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6947"/>
        <c:crosses val="autoZero"/>
        <c:auto val="1"/>
        <c:lblOffset val="100"/>
        <c:tickLblSkip val="10"/>
        <c:noMultiLvlLbl val="0"/>
      </c:catAx>
      <c:valAx>
        <c:axId val="61386947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 (F)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3474"/>
        <c:crossesAt val="1"/>
        <c:crossBetween val="between"/>
        <c:dispUnits/>
        <c:majorUnit val="1"/>
        <c:minorUnit val="0.5"/>
      </c:valAx>
      <c:catAx>
        <c:axId val="15611612"/>
        <c:scaling>
          <c:orientation val="minMax"/>
        </c:scaling>
        <c:axPos val="b"/>
        <c:delete val="1"/>
        <c:majorTickMark val="in"/>
        <c:minorTickMark val="none"/>
        <c:tickLblPos val="nextTo"/>
        <c:crossAx val="6286781"/>
        <c:crosses val="autoZero"/>
        <c:auto val="1"/>
        <c:lblOffset val="100"/>
        <c:noMultiLvlLbl val="0"/>
      </c:catAx>
      <c:valAx>
        <c:axId val="6286781"/>
        <c:scaling>
          <c:orientation val="minMax"/>
          <c:max val="28"/>
          <c:min val="2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Barometric Pressure (Inches Hg)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11612"/>
        <c:crosses val="max"/>
        <c:crossBetween val="between"/>
        <c:dispUnits/>
        <c:majorUnit val="0.1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8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Temperature vs Altitude
Glenda 98mm Radiosonde Telemetry Payload   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25"/>
          <c:w val="0.929"/>
          <c:h val="0.71275"/>
        </c:manualLayout>
      </c:layout>
      <c:lineChart>
        <c:grouping val="standard"/>
        <c:varyColors val="0"/>
        <c:ser>
          <c:idx val="1"/>
          <c:order val="1"/>
          <c:tx>
            <c:strRef>
              <c:f>ALT_Temperature!$C$1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ALT_Temperature!$A$2:$A$126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ALT_Temperature!$C$2:$C$126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56581030"/>
        <c:axId val="39467223"/>
      </c:lineChart>
      <c:lineChart>
        <c:grouping val="standard"/>
        <c:varyColors val="0"/>
        <c:ser>
          <c:idx val="0"/>
          <c:order val="0"/>
          <c:tx>
            <c:strRef>
              <c:f>ALT_Temperature!$B$1</c:f>
              <c:strCache>
                <c:ptCount val="1"/>
                <c:pt idx="0">
                  <c:v>Actual Temperature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ALT_Temperature!$A$2:$A$126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ALT_Temperature!$B$2:$B$126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axId val="19660688"/>
        <c:axId val="42728465"/>
      </c:lineChart>
      <c:catAx>
        <c:axId val="56581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67223"/>
        <c:crosses val="autoZero"/>
        <c:auto val="1"/>
        <c:lblOffset val="100"/>
        <c:noMultiLvlLbl val="0"/>
      </c:catAx>
      <c:valAx>
        <c:axId val="39467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81030"/>
        <c:crossesAt val="1"/>
        <c:crossBetween val="between"/>
        <c:dispUnits/>
        <c:majorUnit val="500"/>
        <c:minorUnit val="250"/>
      </c:valAx>
      <c:catAx>
        <c:axId val="19660688"/>
        <c:scaling>
          <c:orientation val="minMax"/>
        </c:scaling>
        <c:axPos val="b"/>
        <c:delete val="1"/>
        <c:majorTickMark val="in"/>
        <c:minorTickMark val="none"/>
        <c:tickLblPos val="nextTo"/>
        <c:crossAx val="42728465"/>
        <c:crosses val="autoZero"/>
        <c:auto val="1"/>
        <c:lblOffset val="100"/>
        <c:noMultiLvlLbl val="0"/>
      </c:catAx>
      <c:valAx>
        <c:axId val="42728465"/>
        <c:scaling>
          <c:orientation val="minMax"/>
          <c:max val="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Temperature in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60688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Humidity vs Altitude
Glenda 98mm Radiosonde Telemetry Payload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Lone Tree Launch Site - 09/17/05 Dayton, WA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3"/>
          <c:w val="0.91375"/>
          <c:h val="0.7075"/>
        </c:manualLayout>
      </c:layout>
      <c:lineChart>
        <c:grouping val="standard"/>
        <c:varyColors val="0"/>
        <c:ser>
          <c:idx val="1"/>
          <c:order val="1"/>
          <c:tx>
            <c:strRef>
              <c:f>ALT_Humidity!$C$1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ALT_Humidity!$A$2:$A$126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ALT_Humidity!$C$2:$C$126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marker val="1"/>
        <c:axId val="49011866"/>
        <c:axId val="38453611"/>
      </c:lineChart>
      <c:lineChart>
        <c:grouping val="standard"/>
        <c:varyColors val="0"/>
        <c:ser>
          <c:idx val="0"/>
          <c:order val="0"/>
          <c:tx>
            <c:strRef>
              <c:f>ALT_Humidity!$B$1</c:f>
              <c:strCache>
                <c:ptCount val="1"/>
                <c:pt idx="0">
                  <c:v>Actual Humidity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ALT_Humidity!$A$2:$A$126</c:f>
              <c:str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strCache>
            </c:strRef>
          </c:cat>
          <c:val>
            <c:numRef>
              <c:f>ALT_Humidity!$B$2:$B$126</c:f>
              <c:numCach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</c:numCache>
            </c:numRef>
          </c:val>
          <c:smooth val="0"/>
        </c:ser>
        <c:marker val="1"/>
        <c:axId val="10538180"/>
        <c:axId val="27734757"/>
      </c:lineChart>
      <c:catAx>
        <c:axId val="4901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53611"/>
        <c:crosses val="autoZero"/>
        <c:auto val="1"/>
        <c:lblOffset val="100"/>
        <c:noMultiLvlLbl val="0"/>
      </c:catAx>
      <c:valAx>
        <c:axId val="3845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11866"/>
        <c:crossesAt val="1"/>
        <c:crossBetween val="between"/>
        <c:dispUnits/>
        <c:majorUnit val="500"/>
        <c:minorUnit val="250"/>
      </c:valAx>
      <c:catAx>
        <c:axId val="10538180"/>
        <c:scaling>
          <c:orientation val="minMax"/>
        </c:scaling>
        <c:axPos val="b"/>
        <c:delete val="1"/>
        <c:majorTickMark val="in"/>
        <c:minorTickMark val="none"/>
        <c:tickLblPos val="nextTo"/>
        <c:crossAx val="27734757"/>
        <c:crosses val="autoZero"/>
        <c:auto val="1"/>
        <c:lblOffset val="100"/>
        <c:noMultiLvlLbl val="0"/>
      </c:catAx>
      <c:valAx>
        <c:axId val="27734757"/>
        <c:scaling>
          <c:orientation val="minMax"/>
          <c:max val="51"/>
          <c:min val="4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Relative Humidity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38180"/>
        <c:crosses val="max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75"/>
          <c:y val="0.8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Barmetric Pressure vs. Altitude
 Glenda Radiosonde Telemetry Payload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Aerotech H180 - 98mm Glenda Payload
Lone Tree Launch Site - 09/17/05 Dayton, WA</a:t>
            </a:r>
          </a:p>
        </c:rich>
      </c:tx>
      <c:layout>
        <c:manualLayout>
          <c:xMode val="factor"/>
          <c:yMode val="factor"/>
          <c:x val="-0.16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7375"/>
          <c:w val="0.907"/>
          <c:h val="0.6195"/>
        </c:manualLayout>
      </c:layout>
      <c:lineChart>
        <c:grouping val="standard"/>
        <c:varyColors val="0"/>
        <c:ser>
          <c:idx val="1"/>
          <c:order val="1"/>
          <c:tx>
            <c:strRef>
              <c:f>ALT_Pressure!$C$1</c:f>
              <c:strCache>
                <c:ptCount val="1"/>
                <c:pt idx="0">
                  <c:v>Altitude in Feet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ALT_Pressure!$C$2:$C$126</c:f>
              <c:numCache/>
            </c:numRef>
          </c:val>
          <c:smooth val="0"/>
        </c:ser>
        <c:axId val="48286222"/>
        <c:axId val="31922815"/>
      </c:lineChart>
      <c:lineChart>
        <c:grouping val="standard"/>
        <c:varyColors val="0"/>
        <c:ser>
          <c:idx val="0"/>
          <c:order val="0"/>
          <c:tx>
            <c:strRef>
              <c:f>ALT_Pressure!$B$1</c:f>
              <c:strCache>
                <c:ptCount val="1"/>
                <c:pt idx="0">
                  <c:v>Actual Barometric Pressure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ALT_Pressure!$B$2:$B$126</c:f>
              <c:numCache/>
            </c:numRef>
          </c:val>
          <c:smooth val="0"/>
        </c:ser>
        <c:ser>
          <c:idx val="2"/>
          <c:order val="2"/>
          <c:tx>
            <c:strRef>
              <c:f>ALT_Pressure!$D$1</c:f>
              <c:strCache>
                <c:ptCount val="1"/>
                <c:pt idx="0">
                  <c:v>Altitude Corrected Pressure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ALT_Pressure!$A$2:$A$126</c:f>
              <c:strCache/>
            </c:strRef>
          </c:cat>
          <c:val>
            <c:numRef>
              <c:f>ALT_Pressure!$D$2:$D$126</c:f>
              <c:numCache/>
            </c:numRef>
          </c:val>
          <c:smooth val="0"/>
        </c:ser>
        <c:axId val="18869880"/>
        <c:axId val="35611193"/>
      </c:lineChart>
      <c:catAx>
        <c:axId val="4828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Radiosonde Flight 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22815"/>
        <c:crosses val="autoZero"/>
        <c:auto val="1"/>
        <c:lblOffset val="100"/>
        <c:noMultiLvlLbl val="0"/>
      </c:catAx>
      <c:valAx>
        <c:axId val="31922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Altitude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86222"/>
        <c:crossesAt val="1"/>
        <c:crossBetween val="between"/>
        <c:dispUnits/>
        <c:majorUnit val="500"/>
        <c:minorUnit val="250"/>
      </c:valAx>
      <c:catAx>
        <c:axId val="18869880"/>
        <c:scaling>
          <c:orientation val="minMax"/>
        </c:scaling>
        <c:axPos val="b"/>
        <c:delete val="1"/>
        <c:majorTickMark val="in"/>
        <c:minorTickMark val="none"/>
        <c:tickLblPos val="nextTo"/>
        <c:crossAx val="35611193"/>
        <c:crosses val="autoZero"/>
        <c:auto val="1"/>
        <c:lblOffset val="100"/>
        <c:noMultiLvlLbl val="0"/>
      </c:catAx>
      <c:valAx>
        <c:axId val="35611193"/>
        <c:scaling>
          <c:orientation val="minMax"/>
          <c:max val="36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Barometric Pressure In Hg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9880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86"/>
          <c:y val="0.07125"/>
          <c:w val="0.2965"/>
          <c:h val="0.1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4</xdr:row>
      <xdr:rowOff>9525</xdr:rowOff>
    </xdr:from>
    <xdr:to>
      <xdr:col>12</xdr:col>
      <xdr:colOff>0</xdr:colOff>
      <xdr:row>25</xdr:row>
      <xdr:rowOff>19050</xdr:rowOff>
    </xdr:to>
    <xdr:graphicFrame>
      <xdr:nvGraphicFramePr>
        <xdr:cNvPr id="1" name="Chart 2"/>
        <xdr:cNvGraphicFramePr/>
      </xdr:nvGraphicFramePr>
      <xdr:xfrm>
        <a:off x="2581275" y="819150"/>
        <a:ext cx="5734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</xdr:row>
      <xdr:rowOff>19050</xdr:rowOff>
    </xdr:from>
    <xdr:to>
      <xdr:col>12</xdr:col>
      <xdr:colOff>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657475" y="1152525"/>
        <a:ext cx="5705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4</xdr:row>
      <xdr:rowOff>0</xdr:rowOff>
    </xdr:from>
    <xdr:to>
      <xdr:col>11</xdr:col>
      <xdr:colOff>600075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2886075" y="809625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0</xdr:rowOff>
    </xdr:from>
    <xdr:to>
      <xdr:col>12</xdr:col>
      <xdr:colOff>9525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752725" y="809625"/>
        <a:ext cx="57245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10</xdr:col>
      <xdr:colOff>600075</xdr:colOff>
      <xdr:row>31</xdr:row>
      <xdr:rowOff>0</xdr:rowOff>
    </xdr:to>
    <xdr:graphicFrame>
      <xdr:nvGraphicFramePr>
        <xdr:cNvPr id="1" name="Chart 3"/>
        <xdr:cNvGraphicFramePr/>
      </xdr:nvGraphicFramePr>
      <xdr:xfrm>
        <a:off x="3562350" y="1943100"/>
        <a:ext cx="5514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D1" sqref="D1"/>
    </sheetView>
  </sheetViews>
  <sheetFormatPr defaultColWidth="9.140625" defaultRowHeight="12.75"/>
  <cols>
    <col min="1" max="1" width="9.140625" style="3" customWidth="1"/>
    <col min="2" max="2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7" t="str">
        <f>+RAW_DATA!C1</f>
        <v>Actual Temperature</v>
      </c>
      <c r="C1" s="5" t="str">
        <f>+RAW_DATA!D1</f>
        <v>Actual Humidity</v>
      </c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+RAW_DATA!C2*G3</f>
        <v>61.413560577991845</v>
      </c>
      <c r="C2" s="4">
        <f>+RAW_DATA!D2*H3</f>
        <v>50.01402131239484</v>
      </c>
      <c r="F2" s="1"/>
      <c r="G2" s="1"/>
      <c r="H2" s="1"/>
    </row>
    <row r="3" spans="1:8" ht="12.75">
      <c r="A3" s="3">
        <f>+RAW_DATA!A3</f>
        <v>0.7565046296296297</v>
      </c>
      <c r="B3" s="4">
        <f>+RAW_DATA!C3*G3</f>
        <v>61.3</v>
      </c>
      <c r="C3" s="4">
        <f>+RAW_DATA!D3*H3</f>
        <v>50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+RAW_DATA!C4*G3</f>
        <v>61.368136346795104</v>
      </c>
      <c r="C4" s="4">
        <f>+RAW_DATA!D4*H3</f>
        <v>50</v>
      </c>
    </row>
    <row r="5" spans="1:3" ht="12.75">
      <c r="A5" s="3">
        <f>+RAW_DATA!A5</f>
        <v>0.7565393518518518</v>
      </c>
      <c r="B5" s="4">
        <f>+RAW_DATA!C5*G3</f>
        <v>61.23186365320488</v>
      </c>
      <c r="C5" s="4">
        <f>+RAW_DATA!D5*H3</f>
        <v>50</v>
      </c>
    </row>
    <row r="6" spans="1:3" ht="12.75">
      <c r="A6" s="3">
        <f>+RAW_DATA!A6</f>
        <v>0.756550925925926</v>
      </c>
      <c r="B6" s="4">
        <f>+RAW_DATA!C6*G3</f>
        <v>61.25457576880326</v>
      </c>
      <c r="C6" s="4">
        <f>+RAW_DATA!D6*H3</f>
        <v>50</v>
      </c>
    </row>
    <row r="7" spans="1:3" ht="12.75">
      <c r="A7" s="3">
        <f>+RAW_DATA!A7</f>
        <v>0.7565625</v>
      </c>
      <c r="B7" s="4">
        <f>+RAW_DATA!C7*G3</f>
        <v>61.25457576880326</v>
      </c>
      <c r="C7" s="4">
        <f>+RAW_DATA!D7*H3</f>
        <v>50.01402131239484</v>
      </c>
    </row>
    <row r="8" spans="1:3" ht="12.75">
      <c r="A8" s="3">
        <f>+RAW_DATA!A8</f>
        <v>0.7565856481481482</v>
      </c>
      <c r="B8" s="4">
        <f>+RAW_DATA!C8*G3</f>
        <v>61.23186365320488</v>
      </c>
      <c r="C8" s="4">
        <f>+RAW_DATA!D8*H3</f>
        <v>50.01402131239484</v>
      </c>
    </row>
    <row r="9" spans="1:3" ht="12.75">
      <c r="A9" s="3">
        <f>+RAW_DATA!A9</f>
        <v>0.7566087962962963</v>
      </c>
      <c r="B9" s="4">
        <f>+RAW_DATA!C9*G3</f>
        <v>61.34542423119674</v>
      </c>
      <c r="C9" s="4">
        <f>+RAW_DATA!D9*H3</f>
        <v>50.01402131239484</v>
      </c>
    </row>
    <row r="10" spans="1:3" ht="12.75">
      <c r="A10" s="3">
        <f>+RAW_DATA!A10</f>
        <v>0.7566203703703703</v>
      </c>
      <c r="B10" s="4">
        <f>+RAW_DATA!C10*G3</f>
        <v>61.34542423119674</v>
      </c>
      <c r="C10" s="4">
        <f>+RAW_DATA!D10*H3</f>
        <v>50.01402131239484</v>
      </c>
    </row>
    <row r="11" spans="1:3" ht="12.75">
      <c r="A11" s="3">
        <f>+RAW_DATA!A11</f>
        <v>0.7566319444444445</v>
      </c>
      <c r="B11" s="4">
        <f>+RAW_DATA!C11*G3</f>
        <v>61.118303075213035</v>
      </c>
      <c r="C11" s="4">
        <f>+RAW_DATA!D11*H3</f>
        <v>50.01402131239484</v>
      </c>
    </row>
    <row r="12" spans="1:3" ht="12.75">
      <c r="A12" s="3">
        <f>+RAW_DATA!A12</f>
        <v>0.7566550925925926</v>
      </c>
      <c r="B12" s="4">
        <f>+RAW_DATA!C12*G3</f>
        <v>61.23186365320488</v>
      </c>
      <c r="C12" s="4">
        <f>+RAW_DATA!D12*H3</f>
        <v>50.01402131239484</v>
      </c>
    </row>
    <row r="13" spans="1:3" ht="12.75">
      <c r="A13" s="3">
        <f>+RAW_DATA!A13</f>
        <v>0.7566666666666667</v>
      </c>
      <c r="B13" s="4">
        <f>+RAW_DATA!C13*G3</f>
        <v>61.27728788440162</v>
      </c>
      <c r="C13" s="4">
        <f>+RAW_DATA!D13*H3</f>
        <v>50.02804262478968</v>
      </c>
    </row>
    <row r="14" spans="1:3" ht="12.75">
      <c r="A14" s="3">
        <f>+RAW_DATA!A14</f>
        <v>0.7566898148148148</v>
      </c>
      <c r="B14" s="4">
        <f>+RAW_DATA!C14*G3</f>
        <v>61.322712115598364</v>
      </c>
      <c r="C14" s="4">
        <f>+RAW_DATA!D14*H3</f>
        <v>50.01402131239484</v>
      </c>
    </row>
    <row r="15" spans="1:3" ht="12.75">
      <c r="A15" s="3">
        <f>+RAW_DATA!A15</f>
        <v>0.7567013888888888</v>
      </c>
      <c r="B15" s="4">
        <f>+RAW_DATA!C15*G3</f>
        <v>61.25457576880326</v>
      </c>
      <c r="C15" s="4">
        <f>+RAW_DATA!D15*H3</f>
        <v>50.02804262478968</v>
      </c>
    </row>
    <row r="16" spans="1:3" ht="12.75">
      <c r="A16" s="3">
        <f>+RAW_DATA!A16</f>
        <v>0.7567245370370371</v>
      </c>
      <c r="B16" s="4">
        <f>+RAW_DATA!C16*G3</f>
        <v>61.3</v>
      </c>
      <c r="C16" s="4">
        <f>+RAW_DATA!D16*H3</f>
        <v>50.05608524957936</v>
      </c>
    </row>
    <row r="17" spans="1:3" ht="12.75">
      <c r="A17" s="3">
        <f>+RAW_DATA!A17</f>
        <v>0.756736111111111</v>
      </c>
      <c r="B17" s="4">
        <f>+RAW_DATA!C17*G3</f>
        <v>61.23186365320488</v>
      </c>
      <c r="C17" s="4">
        <f>+RAW_DATA!D17*H3</f>
        <v>50.08412787436904</v>
      </c>
    </row>
    <row r="18" spans="1:3" ht="12.75">
      <c r="A18" s="3">
        <f>+RAW_DATA!A18</f>
        <v>0.7567592592592592</v>
      </c>
      <c r="B18" s="4">
        <f>+RAW_DATA!C18*G3</f>
        <v>61.27728788440162</v>
      </c>
      <c r="C18" s="4">
        <f>+RAW_DATA!D18*H3</f>
        <v>50.042063937184516</v>
      </c>
    </row>
    <row r="19" spans="1:3" ht="12.75">
      <c r="A19" s="3">
        <f>+RAW_DATA!A19</f>
        <v>0.7567708333333334</v>
      </c>
      <c r="B19" s="4">
        <f>+RAW_DATA!C19*G3</f>
        <v>61.27728788440162</v>
      </c>
      <c r="C19" s="4">
        <f>+RAW_DATA!D19*H3</f>
        <v>50.01402131239484</v>
      </c>
    </row>
    <row r="20" spans="1:3" ht="12.75">
      <c r="A20" s="3">
        <f>+RAW_DATA!A20</f>
        <v>0.7567939814814815</v>
      </c>
      <c r="B20" s="4">
        <f>+RAW_DATA!C20*G3</f>
        <v>61.3</v>
      </c>
      <c r="C20" s="4">
        <f>+RAW_DATA!D20*H3</f>
        <v>50.042063937184516</v>
      </c>
    </row>
    <row r="21" spans="1:3" ht="12.75">
      <c r="A21" s="3">
        <f>+RAW_DATA!A21</f>
        <v>0.7568055555555556</v>
      </c>
      <c r="B21" s="4">
        <f>+RAW_DATA!C21*G3</f>
        <v>61.322712115598364</v>
      </c>
      <c r="C21" s="4">
        <f>+RAW_DATA!D21*H3</f>
        <v>50.01402131239484</v>
      </c>
    </row>
    <row r="22" spans="1:3" ht="12.75">
      <c r="A22" s="3">
        <f>+RAW_DATA!A22</f>
        <v>0.7568287037037037</v>
      </c>
      <c r="B22" s="4">
        <f>+RAW_DATA!C22*G3</f>
        <v>61.413560577991845</v>
      </c>
      <c r="C22" s="4">
        <f>+RAW_DATA!D22*H3</f>
        <v>50.01402131239484</v>
      </c>
    </row>
    <row r="23" spans="1:3" ht="12.75">
      <c r="A23" s="3">
        <f>+RAW_DATA!A23</f>
        <v>0.7568402777777777</v>
      </c>
      <c r="B23" s="4">
        <f>+RAW_DATA!C23*G3</f>
        <v>61.413560577991845</v>
      </c>
      <c r="C23" s="4">
        <f>+RAW_DATA!D23*H3</f>
        <v>50.05608524957936</v>
      </c>
    </row>
    <row r="24" spans="1:3" ht="12.75">
      <c r="A24" s="3">
        <f>+RAW_DATA!A24</f>
        <v>0.756863425925926</v>
      </c>
      <c r="B24" s="4">
        <f>+RAW_DATA!C24*G3</f>
        <v>61.413560577991845</v>
      </c>
      <c r="C24" s="4">
        <f>+RAW_DATA!D24*H3</f>
        <v>50.01402131239484</v>
      </c>
    </row>
    <row r="25" spans="1:3" ht="12.75">
      <c r="A25" s="3">
        <f>+RAW_DATA!A25</f>
        <v>0.756875</v>
      </c>
      <c r="B25" s="4">
        <f>+RAW_DATA!C25*G3</f>
        <v>61.23186365320488</v>
      </c>
      <c r="C25" s="4">
        <f>+RAW_DATA!D25*H3</f>
        <v>50.01402131239484</v>
      </c>
    </row>
    <row r="26" spans="1:3" ht="12.75">
      <c r="A26" s="3">
        <f>+RAW_DATA!A26</f>
        <v>0.7568981481481482</v>
      </c>
      <c r="B26" s="4">
        <f>+RAW_DATA!C26*G3</f>
        <v>61.23186365320488</v>
      </c>
      <c r="C26" s="4">
        <f>+RAW_DATA!D26*H3</f>
        <v>50.01402131239484</v>
      </c>
    </row>
    <row r="27" spans="1:3" ht="12.75">
      <c r="A27" s="3">
        <f>+RAW_DATA!A27</f>
        <v>0.7569097222222222</v>
      </c>
      <c r="B27" s="4">
        <f>+RAW_DATA!C27*G3</f>
        <v>61.25457576880326</v>
      </c>
      <c r="C27" s="4">
        <f>+RAW_DATA!D27*H3</f>
        <v>50.01402131239484</v>
      </c>
    </row>
    <row r="28" spans="1:3" ht="12.75">
      <c r="A28" s="3">
        <f>+RAW_DATA!A28</f>
        <v>0.7569328703703704</v>
      </c>
      <c r="B28" s="4">
        <f>+RAW_DATA!C28*G3</f>
        <v>61.413560577991845</v>
      </c>
      <c r="C28" s="4">
        <f>+RAW_DATA!D28*H3</f>
        <v>50.01402131239484</v>
      </c>
    </row>
    <row r="29" spans="1:3" ht="12.75">
      <c r="A29" s="3">
        <f>+RAW_DATA!A29</f>
        <v>0.7569444444444445</v>
      </c>
      <c r="B29" s="4">
        <f>+RAW_DATA!C29*G3</f>
        <v>61.23186365320488</v>
      </c>
      <c r="C29" s="4">
        <f>+RAW_DATA!D29*H3</f>
        <v>50.01402131239484</v>
      </c>
    </row>
    <row r="30" spans="1:3" ht="12.75">
      <c r="A30" s="3">
        <f>+RAW_DATA!A30</f>
        <v>0.7569675925925926</v>
      </c>
      <c r="B30" s="4">
        <f>+RAW_DATA!C30*G3</f>
        <v>61.458984809188586</v>
      </c>
      <c r="C30" s="4">
        <f>+RAW_DATA!D30*H3</f>
        <v>50.01402131239484</v>
      </c>
    </row>
    <row r="31" spans="1:3" ht="12.75">
      <c r="A31" s="3">
        <f>+RAW_DATA!A31</f>
        <v>0.7569791666666666</v>
      </c>
      <c r="B31" s="4">
        <f>+RAW_DATA!C31*G3</f>
        <v>61.39084846239347</v>
      </c>
      <c r="C31" s="4">
        <f>+RAW_DATA!D31*H3</f>
        <v>50.01402131239484</v>
      </c>
    </row>
    <row r="32" spans="1:3" ht="12.75">
      <c r="A32" s="3">
        <f>+RAW_DATA!A32</f>
        <v>0.7570023148148147</v>
      </c>
      <c r="B32" s="4">
        <f>+RAW_DATA!C32*G3</f>
        <v>61.23186365320488</v>
      </c>
      <c r="C32" s="4">
        <f>+RAW_DATA!D32*H3</f>
        <v>49.95793606281548</v>
      </c>
    </row>
    <row r="33" spans="1:3" ht="12.75">
      <c r="A33" s="3">
        <f>+RAW_DATA!A33</f>
        <v>0.7570138888888889</v>
      </c>
      <c r="B33" s="4">
        <f>+RAW_DATA!C33*G3</f>
        <v>61.368136346795104</v>
      </c>
      <c r="C33" s="4">
        <f>+RAW_DATA!D33*H3</f>
        <v>49.971957375210316</v>
      </c>
    </row>
    <row r="34" spans="1:3" ht="12.75">
      <c r="A34" s="3">
        <f>+RAW_DATA!A34</f>
        <v>0.7570370370370371</v>
      </c>
      <c r="B34" s="4">
        <f>+RAW_DATA!C34*G3</f>
        <v>61.25457576880326</v>
      </c>
      <c r="C34" s="4">
        <f>+RAW_DATA!D34*H3</f>
        <v>49.985978687605154</v>
      </c>
    </row>
    <row r="35" spans="1:3" ht="12.75">
      <c r="A35" s="3">
        <f>+RAW_DATA!A35</f>
        <v>0.7570486111111111</v>
      </c>
      <c r="B35" s="4">
        <f>+RAW_DATA!C35*G3</f>
        <v>61.39084846239347</v>
      </c>
      <c r="C35" s="4">
        <f>+RAW_DATA!D35*H3</f>
        <v>50</v>
      </c>
    </row>
    <row r="36" spans="1:3" ht="12.75">
      <c r="A36" s="3">
        <f>+RAW_DATA!A36</f>
        <v>0.7570717592592593</v>
      </c>
      <c r="B36" s="4">
        <f>+RAW_DATA!C36*G3</f>
        <v>61.23186365320488</v>
      </c>
      <c r="C36" s="4">
        <f>+RAW_DATA!D36*H3</f>
        <v>50.02804262478968</v>
      </c>
    </row>
    <row r="37" spans="1:3" ht="12.75">
      <c r="A37" s="3">
        <f>+RAW_DATA!A37</f>
        <v>0.7570833333333334</v>
      </c>
      <c r="B37" s="4">
        <f>+RAW_DATA!C37*G3</f>
        <v>61.27728788440162</v>
      </c>
      <c r="C37" s="4">
        <f>+RAW_DATA!D37*H3</f>
        <v>50</v>
      </c>
    </row>
    <row r="38" spans="1:3" ht="12.75">
      <c r="A38" s="3">
        <f>+RAW_DATA!A38</f>
        <v>0.7571064814814815</v>
      </c>
      <c r="B38" s="4">
        <f>+RAW_DATA!C38*G3</f>
        <v>61.23186365320488</v>
      </c>
      <c r="C38" s="4">
        <f>+RAW_DATA!D38*H3</f>
        <v>50</v>
      </c>
    </row>
    <row r="39" spans="1:3" ht="12.75">
      <c r="A39" s="3">
        <f>+RAW_DATA!A39</f>
        <v>0.7571180555555556</v>
      </c>
      <c r="B39" s="4">
        <f>+RAW_DATA!C39*G3</f>
        <v>61.25457576880326</v>
      </c>
      <c r="C39" s="4">
        <f>+RAW_DATA!D39*H3</f>
        <v>50</v>
      </c>
    </row>
    <row r="40" spans="1:3" ht="12.75">
      <c r="A40" s="3">
        <f>+RAW_DATA!A40</f>
        <v>0.7571527777777778</v>
      </c>
      <c r="B40" s="4">
        <f>+RAW_DATA!C40*G3</f>
        <v>61.617969618377174</v>
      </c>
      <c r="C40" s="4">
        <f>+RAW_DATA!D40*H3</f>
        <v>50.05608524957936</v>
      </c>
    </row>
    <row r="41" spans="1:3" ht="12.75">
      <c r="A41" s="3">
        <f>+RAW_DATA!A41</f>
        <v>0.7571643518518519</v>
      </c>
      <c r="B41" s="4">
        <f>+RAW_DATA!C41*G3</f>
        <v>61.14101519081141</v>
      </c>
      <c r="C41" s="4">
        <f>+RAW_DATA!D41*H3</f>
        <v>50.02804262478968</v>
      </c>
    </row>
    <row r="42" spans="1:3" ht="12.75">
      <c r="A42" s="3">
        <f>+RAW_DATA!A42</f>
        <v>0.7571759259259259</v>
      </c>
      <c r="B42" s="4">
        <f>+RAW_DATA!C42*G3</f>
        <v>61.322712115598364</v>
      </c>
      <c r="C42" s="4">
        <f>+RAW_DATA!D42*H3</f>
        <v>50</v>
      </c>
    </row>
    <row r="43" spans="1:3" ht="12.75">
      <c r="A43" s="3">
        <f>+RAW_DATA!A43</f>
        <v>0.7571875</v>
      </c>
      <c r="B43" s="4">
        <f>+RAW_DATA!C43*G3</f>
        <v>61.163727306409776</v>
      </c>
      <c r="C43" s="4">
        <f>+RAW_DATA!D43*H3</f>
        <v>50</v>
      </c>
    </row>
    <row r="44" spans="1:3" ht="12.75">
      <c r="A44" s="3">
        <f>+RAW_DATA!A44</f>
        <v>0.7572106481481482</v>
      </c>
      <c r="B44" s="4">
        <f>+RAW_DATA!C44*G3</f>
        <v>61.18643942200815</v>
      </c>
      <c r="C44" s="4">
        <f>+RAW_DATA!D44*H3</f>
        <v>50</v>
      </c>
    </row>
    <row r="45" spans="1:3" ht="12.75">
      <c r="A45" s="3">
        <f>+RAW_DATA!A45</f>
        <v>0.7572222222222221</v>
      </c>
      <c r="B45" s="4">
        <f>+RAW_DATA!C45*G3</f>
        <v>61.3</v>
      </c>
      <c r="C45" s="4">
        <f>+RAW_DATA!D45*H3</f>
        <v>50</v>
      </c>
    </row>
    <row r="46" spans="1:3" ht="12.75">
      <c r="A46" s="3">
        <f>+RAW_DATA!A46</f>
        <v>0.7572453703703704</v>
      </c>
      <c r="B46" s="4">
        <f>+RAW_DATA!C46*G3</f>
        <v>61.3</v>
      </c>
      <c r="C46" s="4">
        <f>+RAW_DATA!D46*H3</f>
        <v>50.01402131239484</v>
      </c>
    </row>
    <row r="47" spans="1:3" ht="12.75">
      <c r="A47" s="3">
        <f>+RAW_DATA!A47</f>
        <v>0.7572569444444445</v>
      </c>
      <c r="B47" s="4">
        <f>+RAW_DATA!C47*G3</f>
        <v>61.413560577991845</v>
      </c>
      <c r="C47" s="4">
        <f>+RAW_DATA!D47*H3</f>
        <v>50.01402131239484</v>
      </c>
    </row>
    <row r="48" spans="1:3" ht="12.75">
      <c r="A48" s="3">
        <f>+RAW_DATA!A48</f>
        <v>0.7572800925925925</v>
      </c>
      <c r="B48" s="4">
        <f>+RAW_DATA!C48*G3</f>
        <v>61.25457576880326</v>
      </c>
      <c r="C48" s="4">
        <f>+RAW_DATA!D48*H3</f>
        <v>50.01402131239484</v>
      </c>
    </row>
    <row r="49" spans="1:3" ht="12.75">
      <c r="A49" s="3">
        <f>+RAW_DATA!A49</f>
        <v>0.7572916666666667</v>
      </c>
      <c r="B49" s="4">
        <f>+RAW_DATA!C49*G3</f>
        <v>61.34542423119674</v>
      </c>
      <c r="C49" s="4">
        <f>+RAW_DATA!D49*H3</f>
        <v>50.01402131239484</v>
      </c>
    </row>
    <row r="50" spans="1:3" ht="12.75">
      <c r="A50" s="3">
        <f>+RAW_DATA!A50</f>
        <v>0.7573148148148148</v>
      </c>
      <c r="B50" s="4">
        <f>+RAW_DATA!C50*G3</f>
        <v>61.27728788440162</v>
      </c>
      <c r="C50" s="4">
        <f>+RAW_DATA!D50*H3</f>
        <v>50.01402131239484</v>
      </c>
    </row>
    <row r="51" spans="1:3" ht="12.75">
      <c r="A51" s="3">
        <f>+RAW_DATA!A51</f>
        <v>0.7573263888888889</v>
      </c>
      <c r="B51" s="4">
        <f>+RAW_DATA!C51*G3</f>
        <v>61.322712115598364</v>
      </c>
      <c r="C51" s="4">
        <f>+RAW_DATA!D51*H3</f>
        <v>50.01402131239484</v>
      </c>
    </row>
    <row r="52" spans="1:3" ht="12.75">
      <c r="A52" s="3">
        <f>+RAW_DATA!A52</f>
        <v>0.757349537037037</v>
      </c>
      <c r="B52" s="4">
        <f>+RAW_DATA!C52*G3</f>
        <v>61.458984809188586</v>
      </c>
      <c r="C52" s="4">
        <f>+RAW_DATA!D52*H3</f>
        <v>50.01402131239484</v>
      </c>
    </row>
    <row r="53" spans="1:3" ht="12.75">
      <c r="A53" s="3">
        <f>+RAW_DATA!A53</f>
        <v>0.757361111111111</v>
      </c>
      <c r="B53" s="4">
        <f>+RAW_DATA!C53*G3</f>
        <v>61.25457576880326</v>
      </c>
      <c r="C53" s="4">
        <f>+RAW_DATA!D53*H3</f>
        <v>50.01402131239484</v>
      </c>
    </row>
    <row r="54" spans="1:3" ht="12.75">
      <c r="A54" s="3">
        <f>+RAW_DATA!A54</f>
        <v>0.7573842592592593</v>
      </c>
      <c r="B54" s="4">
        <f>+RAW_DATA!C54*G3</f>
        <v>61.368136346795104</v>
      </c>
      <c r="C54" s="4">
        <f>+RAW_DATA!D54*H3</f>
        <v>50.01402131239484</v>
      </c>
    </row>
    <row r="55" spans="1:3" ht="12.75">
      <c r="A55" s="3">
        <f>+RAW_DATA!A55</f>
        <v>0.7573958333333333</v>
      </c>
      <c r="B55" s="4">
        <f>+RAW_DATA!C55*G3</f>
        <v>61.322712115598364</v>
      </c>
      <c r="C55" s="4">
        <f>+RAW_DATA!D55*H3</f>
        <v>49.971957375210316</v>
      </c>
    </row>
    <row r="56" spans="1:3" ht="12.75">
      <c r="A56" s="3">
        <f>+RAW_DATA!A56</f>
        <v>0.7574189814814815</v>
      </c>
      <c r="B56" s="4">
        <f>+RAW_DATA!C56*G3</f>
        <v>61.322712115598364</v>
      </c>
      <c r="C56" s="4">
        <f>+RAW_DATA!D56*H3</f>
        <v>49.971957375210316</v>
      </c>
    </row>
    <row r="57" spans="1:3" ht="12.75">
      <c r="A57" s="3">
        <f>+RAW_DATA!A57</f>
        <v>0.7574305555555556</v>
      </c>
      <c r="B57" s="4">
        <f>+RAW_DATA!C57*G3</f>
        <v>61.3</v>
      </c>
      <c r="C57" s="4">
        <f>+RAW_DATA!D57*H3</f>
        <v>50</v>
      </c>
    </row>
    <row r="58" spans="1:3" ht="12.75">
      <c r="A58" s="3">
        <f>+RAW_DATA!A58</f>
        <v>0.7574537037037037</v>
      </c>
      <c r="B58" s="4">
        <f>+RAW_DATA!C58*G3</f>
        <v>61.322712115598364</v>
      </c>
      <c r="C58" s="4">
        <f>+RAW_DATA!D58*H3</f>
        <v>50.01402131239484</v>
      </c>
    </row>
    <row r="59" spans="1:3" ht="12.75">
      <c r="A59" s="3">
        <f>+RAW_DATA!A59</f>
        <v>0.7574652777777778</v>
      </c>
      <c r="B59" s="4">
        <f>+RAW_DATA!C59*G3</f>
        <v>61.25457576880326</v>
      </c>
      <c r="C59" s="4">
        <f>+RAW_DATA!D59*H3</f>
        <v>50</v>
      </c>
    </row>
    <row r="60" spans="1:3" ht="12.75">
      <c r="A60" s="3">
        <f>+RAW_DATA!A60</f>
        <v>0</v>
      </c>
      <c r="B60" s="4">
        <f>+RAW_DATA!C60*G3</f>
        <v>0</v>
      </c>
      <c r="C60" s="4">
        <f>+RAW_DATA!D60*H3</f>
        <v>0</v>
      </c>
    </row>
    <row r="61" spans="1:3" ht="12.75">
      <c r="A61" s="3">
        <f>+RAW_DATA!A61</f>
        <v>0</v>
      </c>
      <c r="B61" s="4">
        <f>+RAW_DATA!C61*G3</f>
        <v>0</v>
      </c>
      <c r="C61" s="4">
        <f>+RAW_DATA!D61*H3</f>
        <v>0</v>
      </c>
    </row>
    <row r="62" spans="1:3" ht="12.75">
      <c r="A62" s="3">
        <f>+RAW_DATA!A62</f>
        <v>0</v>
      </c>
      <c r="B62" s="4">
        <f>+RAW_DATA!C62*G3</f>
        <v>0</v>
      </c>
      <c r="C62" s="4">
        <f>+RAW_DATA!D62*H3</f>
        <v>0</v>
      </c>
    </row>
    <row r="63" spans="1:3" ht="12.75">
      <c r="A63" s="3">
        <f>+RAW_DATA!A63</f>
        <v>0</v>
      </c>
      <c r="B63" s="4">
        <f>+RAW_DATA!C63*G3</f>
        <v>0</v>
      </c>
      <c r="C63" s="4">
        <f>+RAW_DATA!D63*H3</f>
        <v>0</v>
      </c>
    </row>
    <row r="64" spans="1:3" ht="12.75">
      <c r="A64" s="3">
        <f>+RAW_DATA!A64</f>
        <v>0</v>
      </c>
      <c r="B64" s="4">
        <f>+RAW_DATA!C64*G3</f>
        <v>0</v>
      </c>
      <c r="C64" s="4">
        <f>+RAW_DATA!D64*H3</f>
        <v>0</v>
      </c>
    </row>
    <row r="65" spans="1:3" ht="12.75">
      <c r="A65" s="3">
        <f>+RAW_DATA!A65</f>
        <v>0</v>
      </c>
      <c r="B65" s="4">
        <f>+RAW_DATA!C65*G3</f>
        <v>0</v>
      </c>
      <c r="C65" s="4">
        <f>+RAW_DATA!D65*H3</f>
        <v>0</v>
      </c>
    </row>
    <row r="66" spans="1:3" ht="12.75">
      <c r="A66" s="3">
        <f>+RAW_DATA!A66</f>
        <v>0</v>
      </c>
      <c r="B66" s="4">
        <f>+RAW_DATA!C66*G3</f>
        <v>0</v>
      </c>
      <c r="C66" s="4">
        <f>+RAW_DATA!D66*H3</f>
        <v>0</v>
      </c>
    </row>
    <row r="67" spans="1:3" ht="12.75">
      <c r="A67" s="3">
        <f>+RAW_DATA!A67</f>
        <v>0</v>
      </c>
      <c r="B67" s="4">
        <f>+RAW_DATA!C67*G3</f>
        <v>0</v>
      </c>
      <c r="C67" s="4">
        <f>+RAW_DATA!D67*H3</f>
        <v>0</v>
      </c>
    </row>
    <row r="68" spans="1:3" ht="12.75">
      <c r="A68" s="3">
        <f>+RAW_DATA!A68</f>
        <v>0</v>
      </c>
      <c r="B68" s="4">
        <f>+RAW_DATA!C68*G3</f>
        <v>0</v>
      </c>
      <c r="C68" s="4">
        <f>+RAW_DATA!D68*H3</f>
        <v>0</v>
      </c>
    </row>
    <row r="69" spans="1:3" ht="12.75">
      <c r="A69" s="3">
        <f>+RAW_DATA!A69</f>
        <v>0</v>
      </c>
      <c r="B69" s="4">
        <f>+RAW_DATA!C69*G3</f>
        <v>0</v>
      </c>
      <c r="C69" s="4">
        <f>+RAW_DATA!D69*H3</f>
        <v>0</v>
      </c>
    </row>
    <row r="70" spans="1:3" ht="12.75">
      <c r="A70" s="3">
        <f>+RAW_DATA!A70</f>
        <v>0</v>
      </c>
      <c r="B70" s="4">
        <f>+RAW_DATA!C70*G3</f>
        <v>0</v>
      </c>
      <c r="C70" s="4">
        <f>+RAW_DATA!D70*H3</f>
        <v>0</v>
      </c>
    </row>
    <row r="71" spans="1:3" ht="12.75">
      <c r="A71" s="3">
        <f>+RAW_DATA!A71</f>
        <v>0</v>
      </c>
      <c r="B71" s="4">
        <f>+RAW_DATA!C71*G3</f>
        <v>0</v>
      </c>
      <c r="C71" s="4">
        <f>+RAW_DATA!D71*H3</f>
        <v>0</v>
      </c>
    </row>
    <row r="72" spans="1:3" ht="12.75">
      <c r="A72" s="3">
        <f>+RAW_DATA!A72</f>
        <v>0</v>
      </c>
      <c r="B72" s="4">
        <f>+RAW_DATA!C72*G3</f>
        <v>0</v>
      </c>
      <c r="C72" s="4">
        <f>+RAW_DATA!D72*H3</f>
        <v>0</v>
      </c>
    </row>
    <row r="73" spans="1:3" ht="12.75">
      <c r="A73" s="3">
        <f>+RAW_DATA!A73</f>
        <v>0</v>
      </c>
      <c r="B73" s="4">
        <f>+RAW_DATA!C73*G3</f>
        <v>0</v>
      </c>
      <c r="C73" s="4">
        <f>+RAW_DATA!D73*H3</f>
        <v>0</v>
      </c>
    </row>
    <row r="74" spans="1:3" ht="12.75">
      <c r="A74" s="3">
        <f>+RAW_DATA!A74</f>
        <v>0</v>
      </c>
      <c r="B74" s="4">
        <f>+RAW_DATA!C74*G3</f>
        <v>0</v>
      </c>
      <c r="C74" s="4">
        <f>+RAW_DATA!D74*H3</f>
        <v>0</v>
      </c>
    </row>
    <row r="75" spans="1:3" ht="12.75">
      <c r="A75" s="3">
        <f>+RAW_DATA!A75</f>
        <v>0</v>
      </c>
      <c r="B75" s="4">
        <f>+RAW_DATA!C75*G3</f>
        <v>0</v>
      </c>
      <c r="C75" s="4">
        <f>+RAW_DATA!D75*H3</f>
        <v>0</v>
      </c>
    </row>
    <row r="76" spans="1:3" ht="12.75">
      <c r="A76" s="3">
        <f>+RAW_DATA!A76</f>
        <v>0</v>
      </c>
      <c r="B76" s="4">
        <f>+RAW_DATA!C76*G3</f>
        <v>0</v>
      </c>
      <c r="C76" s="4">
        <f>+RAW_DATA!D76*H3</f>
        <v>0</v>
      </c>
    </row>
    <row r="77" spans="1:3" ht="12.75">
      <c r="A77" s="3">
        <f>+RAW_DATA!A77</f>
        <v>0</v>
      </c>
      <c r="B77" s="4">
        <f>+RAW_DATA!C77*G3</f>
        <v>0</v>
      </c>
      <c r="C77" s="4">
        <f>+RAW_DATA!D77*H3</f>
        <v>0</v>
      </c>
    </row>
    <row r="78" spans="1:3" ht="12.75">
      <c r="A78" s="3">
        <f>+RAW_DATA!A78</f>
        <v>0</v>
      </c>
      <c r="B78" s="4">
        <f>+RAW_DATA!C78*G3</f>
        <v>0</v>
      </c>
      <c r="C78" s="4">
        <f>+RAW_DATA!D78*H3</f>
        <v>0</v>
      </c>
    </row>
    <row r="79" spans="1:3" ht="12.75">
      <c r="A79" s="3">
        <f>+RAW_DATA!A79</f>
        <v>0</v>
      </c>
      <c r="B79" s="4">
        <f>+RAW_DATA!C79*G3</f>
        <v>0</v>
      </c>
      <c r="C79" s="4">
        <f>+RAW_DATA!D79*H3</f>
        <v>0</v>
      </c>
    </row>
    <row r="80" spans="1:3" ht="12.75">
      <c r="A80" s="3">
        <f>+RAW_DATA!A80</f>
        <v>0</v>
      </c>
      <c r="B80" s="4">
        <f>+RAW_DATA!C80*G3</f>
        <v>0</v>
      </c>
      <c r="C80" s="4">
        <f>+RAW_DATA!D80*H3</f>
        <v>0</v>
      </c>
    </row>
    <row r="81" spans="1:3" ht="12.75">
      <c r="A81" s="3">
        <f>+RAW_DATA!A81</f>
        <v>0</v>
      </c>
      <c r="B81" s="4">
        <f>+RAW_DATA!C81*G3</f>
        <v>0</v>
      </c>
      <c r="C81" s="4">
        <f>+RAW_DATA!D81*H3</f>
        <v>0</v>
      </c>
    </row>
    <row r="82" spans="1:3" ht="12.75">
      <c r="A82" s="3">
        <f>+RAW_DATA!A82</f>
        <v>0</v>
      </c>
      <c r="B82" s="4">
        <f>+RAW_DATA!C82*G3</f>
        <v>0</v>
      </c>
      <c r="C82" s="4">
        <f>+RAW_DATA!D82*H3</f>
        <v>0</v>
      </c>
    </row>
    <row r="83" spans="1:3" ht="12.75">
      <c r="A83" s="3">
        <f>+RAW_DATA!A83</f>
        <v>0</v>
      </c>
      <c r="B83" s="4">
        <f>+RAW_DATA!C83*G3</f>
        <v>0</v>
      </c>
      <c r="C83" s="4">
        <f>+RAW_DATA!D83*H3</f>
        <v>0</v>
      </c>
    </row>
    <row r="84" spans="1:3" ht="12.75">
      <c r="A84" s="3">
        <f>+RAW_DATA!A84</f>
        <v>0</v>
      </c>
      <c r="B84" s="4">
        <f>+RAW_DATA!C84*G3</f>
        <v>0</v>
      </c>
      <c r="C84" s="4">
        <f>+RAW_DATA!D84*H3</f>
        <v>0</v>
      </c>
    </row>
    <row r="85" spans="1:3" ht="12.75">
      <c r="A85" s="3">
        <f>+RAW_DATA!A85</f>
        <v>0</v>
      </c>
      <c r="B85" s="4">
        <f>+RAW_DATA!C85*G3</f>
        <v>0</v>
      </c>
      <c r="C85" s="4">
        <f>+RAW_DATA!D85*H3</f>
        <v>0</v>
      </c>
    </row>
    <row r="86" spans="1:3" ht="12.75">
      <c r="A86" s="3">
        <f>+RAW_DATA!A86</f>
        <v>0</v>
      </c>
      <c r="B86" s="4">
        <f>+RAW_DATA!C86*G3</f>
        <v>0</v>
      </c>
      <c r="C86" s="4">
        <f>+RAW_DATA!D86*H3</f>
        <v>0</v>
      </c>
    </row>
    <row r="87" spans="1:3" ht="12.75">
      <c r="A87" s="3">
        <f>+RAW_DATA!A87</f>
        <v>0</v>
      </c>
      <c r="B87" s="4">
        <f>+RAW_DATA!C87*G3</f>
        <v>0</v>
      </c>
      <c r="C87" s="4">
        <f>+RAW_DATA!D87*H3</f>
        <v>0</v>
      </c>
    </row>
    <row r="88" spans="1:3" ht="12.75">
      <c r="A88" s="3">
        <f>+RAW_DATA!A88</f>
        <v>0</v>
      </c>
      <c r="B88" s="4">
        <f>+RAW_DATA!C88*G3</f>
        <v>0</v>
      </c>
      <c r="C88" s="4">
        <f>+RAW_DATA!D88*H3</f>
        <v>0</v>
      </c>
    </row>
    <row r="89" spans="1:3" ht="12.75">
      <c r="A89" s="3">
        <f>+RAW_DATA!A89</f>
        <v>0</v>
      </c>
      <c r="B89" s="4">
        <f>+RAW_DATA!C89*G3</f>
        <v>0</v>
      </c>
      <c r="C89" s="4">
        <f>+RAW_DATA!D89*H3</f>
        <v>0</v>
      </c>
    </row>
    <row r="90" spans="1:3" ht="12.75">
      <c r="A90" s="3">
        <f>+RAW_DATA!A90</f>
        <v>0</v>
      </c>
      <c r="B90" s="4">
        <f>+RAW_DATA!C90*G3</f>
        <v>0</v>
      </c>
      <c r="C90" s="4">
        <f>+RAW_DATA!D90*H3</f>
        <v>0</v>
      </c>
    </row>
    <row r="91" spans="1:3" ht="12.75">
      <c r="A91" s="3">
        <f>+RAW_DATA!A91</f>
        <v>0</v>
      </c>
      <c r="B91" s="4">
        <f>+RAW_DATA!C91*G3</f>
        <v>0</v>
      </c>
      <c r="C91" s="4">
        <f>+RAW_DATA!D91*H3</f>
        <v>0</v>
      </c>
    </row>
    <row r="92" spans="1:3" ht="12.75">
      <c r="A92" s="3">
        <f>+RAW_DATA!A92</f>
        <v>0</v>
      </c>
      <c r="B92" s="4">
        <f>+RAW_DATA!C92*G3</f>
        <v>0</v>
      </c>
      <c r="C92" s="4">
        <f>+RAW_DATA!D92*H3</f>
        <v>0</v>
      </c>
    </row>
    <row r="93" spans="1:3" ht="12.75">
      <c r="A93" s="3">
        <f>+RAW_DATA!A93</f>
        <v>0</v>
      </c>
      <c r="B93" s="4">
        <f>+RAW_DATA!C93*G3</f>
        <v>0</v>
      </c>
      <c r="C93" s="4">
        <f>+RAW_DATA!D93*H3</f>
        <v>0</v>
      </c>
    </row>
    <row r="94" spans="1:3" ht="12.75">
      <c r="A94" s="3">
        <f>+RAW_DATA!A94</f>
        <v>0</v>
      </c>
      <c r="B94" s="4">
        <f>+RAW_DATA!C94*G3</f>
        <v>0</v>
      </c>
      <c r="C94" s="4">
        <f>+RAW_DATA!D94*H3</f>
        <v>0</v>
      </c>
    </row>
    <row r="95" spans="1:3" ht="12.75">
      <c r="A95" s="3">
        <f>+RAW_DATA!A95</f>
        <v>0</v>
      </c>
      <c r="B95" s="4">
        <f>+RAW_DATA!C95*G3</f>
        <v>0</v>
      </c>
      <c r="C95" s="4">
        <f>+RAW_DATA!D95*H3</f>
        <v>0</v>
      </c>
    </row>
    <row r="96" spans="1:3" ht="12.75">
      <c r="A96" s="3">
        <f>+RAW_DATA!A96</f>
        <v>0</v>
      </c>
      <c r="B96" s="4">
        <f>+RAW_DATA!C96*G3</f>
        <v>0</v>
      </c>
      <c r="C96" s="4">
        <f>+RAW_DATA!D96*H3</f>
        <v>0</v>
      </c>
    </row>
    <row r="97" spans="1:3" ht="12.75">
      <c r="A97" s="3">
        <f>+RAW_DATA!A97</f>
        <v>0</v>
      </c>
      <c r="B97" s="4">
        <f>+RAW_DATA!C97*G3</f>
        <v>0</v>
      </c>
      <c r="C97" s="4">
        <f>+RAW_DATA!D97*H3</f>
        <v>0</v>
      </c>
    </row>
    <row r="98" spans="1:3" ht="12.75">
      <c r="A98" s="3">
        <f>+RAW_DATA!A98</f>
        <v>0</v>
      </c>
      <c r="B98" s="4">
        <f>+RAW_DATA!C98*G3</f>
        <v>0</v>
      </c>
      <c r="C98" s="4">
        <f>+RAW_DATA!D98*H3</f>
        <v>0</v>
      </c>
    </row>
    <row r="99" spans="1:3" ht="12.75">
      <c r="A99" s="3">
        <f>+RAW_DATA!A99</f>
        <v>0</v>
      </c>
      <c r="B99" s="4">
        <f>+RAW_DATA!C99*G3</f>
        <v>0</v>
      </c>
      <c r="C99" s="4">
        <f>+RAW_DATA!D99*H3</f>
        <v>0</v>
      </c>
    </row>
    <row r="100" spans="1:3" ht="12.75">
      <c r="A100" s="3">
        <f>+RAW_DATA!A100</f>
        <v>0</v>
      </c>
      <c r="B100" s="4">
        <f>+RAW_DATA!C100*G3</f>
        <v>0</v>
      </c>
      <c r="C100" s="4">
        <f>+RAW_DATA!D100*H3</f>
        <v>0</v>
      </c>
    </row>
    <row r="101" spans="1:3" ht="12.75">
      <c r="A101" s="3">
        <f>+RAW_DATA!A101</f>
        <v>0</v>
      </c>
      <c r="B101" s="4">
        <f>+RAW_DATA!C101*G3</f>
        <v>0</v>
      </c>
      <c r="C101" s="4">
        <f>+RAW_DATA!D101*H3</f>
        <v>0</v>
      </c>
    </row>
    <row r="102" spans="1:3" ht="12.75">
      <c r="A102" s="3">
        <f>+RAW_DATA!A102</f>
        <v>0</v>
      </c>
      <c r="B102" s="4">
        <f>+RAW_DATA!C102*G3</f>
        <v>0</v>
      </c>
      <c r="C102" s="4">
        <f>+RAW_DATA!D102*H3</f>
        <v>0</v>
      </c>
    </row>
    <row r="103" spans="1:3" ht="12.75">
      <c r="A103" s="3">
        <f>+RAW_DATA!A103</f>
        <v>0</v>
      </c>
      <c r="B103" s="4">
        <f>+RAW_DATA!C103*G3</f>
        <v>0</v>
      </c>
      <c r="C103" s="4">
        <f>+RAW_DATA!D103*H3</f>
        <v>0</v>
      </c>
    </row>
    <row r="104" spans="1:3" ht="12.75">
      <c r="A104" s="3">
        <f>+RAW_DATA!A104</f>
        <v>0</v>
      </c>
      <c r="B104" s="4">
        <f>+RAW_DATA!C104*G3</f>
        <v>0</v>
      </c>
      <c r="C104" s="4">
        <f>+RAW_DATA!D104*H3</f>
        <v>0</v>
      </c>
    </row>
    <row r="105" spans="1:3" ht="12.75">
      <c r="A105" s="3">
        <f>+RAW_DATA!A105</f>
        <v>0</v>
      </c>
      <c r="B105" s="4">
        <f>+RAW_DATA!C105*G3</f>
        <v>0</v>
      </c>
      <c r="C105" s="4">
        <f>+RAW_DATA!D105*H3</f>
        <v>0</v>
      </c>
    </row>
    <row r="106" spans="1:3" ht="12.75">
      <c r="A106" s="3">
        <f>+RAW_DATA!A106</f>
        <v>0</v>
      </c>
      <c r="B106" s="4">
        <f>+RAW_DATA!C106*G3</f>
        <v>0</v>
      </c>
      <c r="C106" s="4">
        <f>+RAW_DATA!D106*H3</f>
        <v>0</v>
      </c>
    </row>
    <row r="107" spans="1:3" ht="12.75">
      <c r="A107" s="3">
        <f>+RAW_DATA!A107</f>
        <v>0</v>
      </c>
      <c r="B107" s="4">
        <f>+RAW_DATA!C107*G3</f>
        <v>0</v>
      </c>
      <c r="C107" s="4">
        <f>+RAW_DATA!D107*H3</f>
        <v>0</v>
      </c>
    </row>
    <row r="108" spans="1:3" ht="12.75">
      <c r="A108" s="3">
        <f>+RAW_DATA!A108</f>
        <v>0</v>
      </c>
      <c r="B108" s="4">
        <f>+RAW_DATA!C108*G3</f>
        <v>0</v>
      </c>
      <c r="C108" s="4">
        <f>+RAW_DATA!D108*H3</f>
        <v>0</v>
      </c>
    </row>
    <row r="109" spans="1:3" ht="12.75">
      <c r="A109" s="3">
        <f>+RAW_DATA!A109</f>
        <v>0</v>
      </c>
      <c r="B109" s="4">
        <f>+RAW_DATA!C109*G3</f>
        <v>0</v>
      </c>
      <c r="C109" s="4">
        <f>+RAW_DATA!D109*H3</f>
        <v>0</v>
      </c>
    </row>
    <row r="110" spans="1:3" ht="12.75">
      <c r="A110" s="3">
        <f>+RAW_DATA!A110</f>
        <v>0</v>
      </c>
      <c r="B110" s="4">
        <f>+RAW_DATA!C110*G3</f>
        <v>0</v>
      </c>
      <c r="C110" s="4">
        <f>+RAW_DATA!D110*H3</f>
        <v>0</v>
      </c>
    </row>
    <row r="111" spans="1:3" ht="12.75">
      <c r="A111" s="3">
        <f>+RAW_DATA!A111</f>
        <v>0</v>
      </c>
      <c r="B111" s="4">
        <f>+RAW_DATA!C111*G3</f>
        <v>0</v>
      </c>
      <c r="C111" s="4">
        <f>+RAW_DATA!D111*H3</f>
        <v>0</v>
      </c>
    </row>
    <row r="112" spans="1:3" ht="12.75">
      <c r="A112" s="3">
        <f>+RAW_DATA!A112</f>
        <v>0</v>
      </c>
      <c r="B112" s="4">
        <f>+RAW_DATA!C112*G3</f>
        <v>0</v>
      </c>
      <c r="C112" s="4">
        <f>+RAW_DATA!D112*H3</f>
        <v>0</v>
      </c>
    </row>
    <row r="113" spans="1:3" ht="12.75">
      <c r="A113" s="3">
        <f>+RAW_DATA!A113</f>
        <v>0</v>
      </c>
      <c r="B113" s="4">
        <f>+RAW_DATA!C113*G3</f>
        <v>0</v>
      </c>
      <c r="C113" s="4">
        <f>+RAW_DATA!D113*H3</f>
        <v>0</v>
      </c>
    </row>
    <row r="114" spans="1:3" ht="12.75">
      <c r="A114" s="3">
        <f>+RAW_DATA!A114</f>
        <v>0</v>
      </c>
      <c r="B114" s="4">
        <f>+RAW_DATA!C114*G3</f>
        <v>0</v>
      </c>
      <c r="C114" s="4">
        <f>+RAW_DATA!D114*H3</f>
        <v>0</v>
      </c>
    </row>
    <row r="115" spans="1:3" ht="12.75">
      <c r="A115" s="3">
        <f>+RAW_DATA!A115</f>
        <v>0</v>
      </c>
      <c r="B115" s="4">
        <f>+RAW_DATA!C115*G3</f>
        <v>0</v>
      </c>
      <c r="C115" s="4">
        <f>+RAW_DATA!D115*H3</f>
        <v>0</v>
      </c>
    </row>
    <row r="116" spans="1:3" ht="12.75">
      <c r="A116" s="3">
        <f>+RAW_DATA!A116</f>
        <v>0</v>
      </c>
      <c r="B116" s="4">
        <f>+RAW_DATA!C116*G3</f>
        <v>0</v>
      </c>
      <c r="C116" s="4">
        <f>+RAW_DATA!D116*H3</f>
        <v>0</v>
      </c>
    </row>
    <row r="117" spans="1:3" ht="12.75">
      <c r="A117" s="3">
        <f>+RAW_DATA!A117</f>
        <v>0</v>
      </c>
      <c r="B117" s="4">
        <f>+RAW_DATA!C117*G3</f>
        <v>0</v>
      </c>
      <c r="C117" s="4">
        <f>+RAW_DATA!D117*H3</f>
        <v>0</v>
      </c>
    </row>
    <row r="118" spans="1:3" ht="12.75">
      <c r="A118" s="3">
        <f>+RAW_DATA!A118</f>
        <v>0</v>
      </c>
      <c r="B118" s="4">
        <f>+RAW_DATA!C118*G3</f>
        <v>0</v>
      </c>
      <c r="C118" s="4">
        <f>+RAW_DATA!D118*H3</f>
        <v>0</v>
      </c>
    </row>
    <row r="119" spans="1:3" ht="12.75">
      <c r="A119" s="3">
        <f>+RAW_DATA!A119</f>
        <v>0</v>
      </c>
      <c r="B119" s="4">
        <f>+RAW_DATA!C119*G3</f>
        <v>0</v>
      </c>
      <c r="C119" s="4">
        <f>+RAW_DATA!D119*H3</f>
        <v>0</v>
      </c>
    </row>
    <row r="120" spans="1:3" ht="12.75">
      <c r="A120" s="3">
        <f>+RAW_DATA!A120</f>
        <v>0</v>
      </c>
      <c r="B120" s="4">
        <f>+RAW_DATA!C120*G3</f>
        <v>0</v>
      </c>
      <c r="C120" s="4">
        <f>+RAW_DATA!D120*H3</f>
        <v>0</v>
      </c>
    </row>
    <row r="121" spans="1:3" ht="12.75">
      <c r="A121" s="3">
        <f>+RAW_DATA!A121</f>
        <v>0</v>
      </c>
      <c r="B121" s="4">
        <f>+RAW_DATA!C121*G3</f>
        <v>0</v>
      </c>
      <c r="C121" s="4">
        <f>+RAW_DATA!D121*H3</f>
        <v>0</v>
      </c>
    </row>
    <row r="122" spans="1:3" ht="12.75">
      <c r="A122" s="3">
        <f>+RAW_DATA!A122</f>
        <v>0</v>
      </c>
      <c r="B122" s="4">
        <f>+RAW_DATA!C122*G3</f>
        <v>0</v>
      </c>
      <c r="C122" s="4">
        <f>+RAW_DATA!D122*H3</f>
        <v>0</v>
      </c>
    </row>
    <row r="123" spans="1:3" ht="12.75">
      <c r="A123" s="3">
        <f>+RAW_DATA!A123</f>
        <v>0</v>
      </c>
      <c r="B123" s="4">
        <f>+RAW_DATA!C123*G3</f>
        <v>0</v>
      </c>
      <c r="C123" s="4">
        <f>+RAW_DATA!D123*H3</f>
        <v>0</v>
      </c>
    </row>
    <row r="124" spans="1:3" ht="12.75">
      <c r="A124" s="3">
        <f>+RAW_DATA!A124</f>
        <v>0</v>
      </c>
      <c r="B124" s="4">
        <f>+RAW_DATA!C124*G3</f>
        <v>0</v>
      </c>
      <c r="C124" s="4">
        <f>+RAW_DATA!D124*H3</f>
        <v>0</v>
      </c>
    </row>
    <row r="125" spans="1:3" ht="12.75">
      <c r="A125" s="3">
        <f>+RAW_DATA!A125</f>
        <v>0</v>
      </c>
      <c r="B125" s="4">
        <f>+RAW_DATA!C125*G3</f>
        <v>0</v>
      </c>
      <c r="C125" s="4">
        <f>+RAW_DATA!D125*H3</f>
        <v>0</v>
      </c>
    </row>
    <row r="126" spans="1:3" ht="12.75">
      <c r="A126" s="3">
        <f>+RAW_DATA!A126</f>
        <v>0</v>
      </c>
      <c r="B126" s="4">
        <f>+RAW_DATA!C126*G3</f>
        <v>0</v>
      </c>
      <c r="C126" s="4">
        <f>+RAW_DATA!D126*H3</f>
        <v>0</v>
      </c>
    </row>
    <row r="127" spans="1:3" ht="12.75">
      <c r="A127" s="3">
        <f>+RAW_DATA!A127</f>
        <v>0</v>
      </c>
      <c r="B127" s="4">
        <f>+RAW_DATA!C127*G3</f>
        <v>0</v>
      </c>
      <c r="C127" s="4">
        <f>+RAW_DATA!D127*H3</f>
        <v>0</v>
      </c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pane ySplit="1" topLeftCell="BM2" activePane="bottomLeft" state="frozen"/>
      <selection pane="topLeft" activeCell="A1" sqref="A1"/>
      <selection pane="bottomLeft" activeCell="D21" sqref="D21"/>
    </sheetView>
  </sheetViews>
  <sheetFormatPr defaultColWidth="9.140625" defaultRowHeight="12.75"/>
  <cols>
    <col min="1" max="1" width="9.140625" style="3" customWidth="1"/>
    <col min="2" max="2" width="9.8515625" style="4" customWidth="1"/>
    <col min="3" max="3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51">
      <c r="A1" s="6" t="str">
        <f>+RAW_DATA!A1</f>
        <v>Timing</v>
      </c>
      <c r="B1" s="7" t="str">
        <f>+RAW_DATA!B1</f>
        <v>Actual Barometric Pressure</v>
      </c>
      <c r="C1" s="7" t="str">
        <f>+RAW_DATA!C1</f>
        <v>Actual Temperature</v>
      </c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+RAW_DATA!B2*F3</f>
        <v>27.44</v>
      </c>
      <c r="C2" s="4">
        <f>+RAW_DATA!C2*G3</f>
        <v>61.413560577991845</v>
      </c>
      <c r="F2" s="1"/>
      <c r="G2" s="1"/>
      <c r="H2" s="1"/>
    </row>
    <row r="3" spans="1:8" ht="12.75">
      <c r="A3" s="3">
        <f>+RAW_DATA!A3</f>
        <v>0.7565046296296297</v>
      </c>
      <c r="B3" s="4">
        <f>+RAW_DATA!B3*F3</f>
        <v>27.425512143611407</v>
      </c>
      <c r="C3" s="4">
        <f>+RAW_DATA!C3*G3</f>
        <v>61.3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+RAW_DATA!B4*F3</f>
        <v>27.4472439281943</v>
      </c>
      <c r="C4" s="4">
        <f>+RAW_DATA!C4*G3</f>
        <v>61.368136346795104</v>
      </c>
    </row>
    <row r="5" spans="1:3" ht="12.75">
      <c r="A5" s="3">
        <f>+RAW_DATA!A5</f>
        <v>0.7565393518518518</v>
      </c>
      <c r="B5" s="4">
        <f>+RAW_DATA!B5*F3</f>
        <v>27.454487856388596</v>
      </c>
      <c r="C5" s="4">
        <f>+RAW_DATA!C5*G3</f>
        <v>61.23186365320488</v>
      </c>
    </row>
    <row r="6" spans="1:3" ht="12.75">
      <c r="A6" s="3">
        <f>+RAW_DATA!A6</f>
        <v>0.756550925925926</v>
      </c>
      <c r="B6" s="4">
        <f>+RAW_DATA!B6*F3</f>
        <v>27.454487856388596</v>
      </c>
      <c r="C6" s="4">
        <f>+RAW_DATA!C6*G3</f>
        <v>61.25457576880326</v>
      </c>
    </row>
    <row r="7" spans="1:3" ht="12.75">
      <c r="A7" s="3">
        <f>+RAW_DATA!A7</f>
        <v>0.7565625</v>
      </c>
      <c r="B7" s="4">
        <f>+RAW_DATA!B7*F3</f>
        <v>27.454487856388596</v>
      </c>
      <c r="C7" s="4">
        <f>+RAW_DATA!C7*G3</f>
        <v>61.25457576880326</v>
      </c>
    </row>
    <row r="8" spans="1:3" ht="12.75">
      <c r="A8" s="3">
        <f>+RAW_DATA!A8</f>
        <v>0.7565856481481482</v>
      </c>
      <c r="B8" s="4">
        <f>+RAW_DATA!B8*F3</f>
        <v>27.454487856388596</v>
      </c>
      <c r="C8" s="4">
        <f>+RAW_DATA!C8*G3</f>
        <v>61.23186365320488</v>
      </c>
    </row>
    <row r="9" spans="1:3" ht="12.75">
      <c r="A9" s="3">
        <f>+RAW_DATA!A9</f>
        <v>0.7566087962962963</v>
      </c>
      <c r="B9" s="4">
        <f>+RAW_DATA!B9*F3</f>
        <v>27.432756071805702</v>
      </c>
      <c r="C9" s="4">
        <f>+RAW_DATA!C9*G3</f>
        <v>61.34542423119674</v>
      </c>
    </row>
    <row r="10" spans="1:3" ht="12.75">
      <c r="A10" s="3">
        <f>+RAW_DATA!A10</f>
        <v>0.7566203703703703</v>
      </c>
      <c r="B10" s="4">
        <f>+RAW_DATA!B10*F3</f>
        <v>27.432756071805702</v>
      </c>
      <c r="C10" s="4">
        <f>+RAW_DATA!C10*G3</f>
        <v>61.34542423119674</v>
      </c>
    </row>
    <row r="11" spans="1:3" ht="12.75">
      <c r="A11" s="3">
        <f>+RAW_DATA!A11</f>
        <v>0.7566319444444445</v>
      </c>
      <c r="B11" s="4">
        <f>+RAW_DATA!B11*F3</f>
        <v>27.432756071805702</v>
      </c>
      <c r="C11" s="4">
        <f>+RAW_DATA!C11*G3</f>
        <v>61.118303075213035</v>
      </c>
    </row>
    <row r="12" spans="1:3" ht="12.75">
      <c r="A12" s="3">
        <f>+RAW_DATA!A12</f>
        <v>0.7566550925925926</v>
      </c>
      <c r="B12" s="4">
        <f>+RAW_DATA!B12*F3</f>
        <v>27.44</v>
      </c>
      <c r="C12" s="4">
        <f>+RAW_DATA!C12*G3</f>
        <v>61.23186365320488</v>
      </c>
    </row>
    <row r="13" spans="1:3" ht="12.75">
      <c r="A13" s="3">
        <f>+RAW_DATA!A13</f>
        <v>0.7566666666666667</v>
      </c>
      <c r="B13" s="4">
        <f>+RAW_DATA!B13*F3</f>
        <v>27.44</v>
      </c>
      <c r="C13" s="4">
        <f>+RAW_DATA!C13*G3</f>
        <v>61.27728788440162</v>
      </c>
    </row>
    <row r="14" spans="1:3" ht="12.75">
      <c r="A14" s="3">
        <f>+RAW_DATA!A14</f>
        <v>0.7566898148148148</v>
      </c>
      <c r="B14" s="4">
        <f>+RAW_DATA!B14*F3</f>
        <v>27.44</v>
      </c>
      <c r="C14" s="4">
        <f>+RAW_DATA!C14*G3</f>
        <v>61.322712115598364</v>
      </c>
    </row>
    <row r="15" spans="1:3" ht="12.75">
      <c r="A15" s="3">
        <f>+RAW_DATA!A15</f>
        <v>0.7567013888888888</v>
      </c>
      <c r="B15" s="4">
        <f>+RAW_DATA!B15*F3</f>
        <v>27.4472439281943</v>
      </c>
      <c r="C15" s="4">
        <f>+RAW_DATA!C15*G3</f>
        <v>61.25457576880326</v>
      </c>
    </row>
    <row r="16" spans="1:3" ht="12.75">
      <c r="A16" s="3">
        <f>+RAW_DATA!A16</f>
        <v>0.7567245370370371</v>
      </c>
      <c r="B16" s="4">
        <f>+RAW_DATA!B16*F3</f>
        <v>27.425512143611407</v>
      </c>
      <c r="C16" s="4">
        <f>+RAW_DATA!C16*G3</f>
        <v>61.3</v>
      </c>
    </row>
    <row r="17" spans="1:3" ht="12.75">
      <c r="A17" s="3">
        <f>+RAW_DATA!A17</f>
        <v>0.756736111111111</v>
      </c>
      <c r="B17" s="4">
        <f>+RAW_DATA!B17*F3</f>
        <v>27.411024287222812</v>
      </c>
      <c r="C17" s="4">
        <f>+RAW_DATA!C17*G3</f>
        <v>61.23186365320488</v>
      </c>
    </row>
    <row r="18" spans="1:3" ht="12.75">
      <c r="A18" s="3">
        <f>+RAW_DATA!A18</f>
        <v>0.7567592592592592</v>
      </c>
      <c r="B18" s="4">
        <f>+RAW_DATA!B18*F3</f>
        <v>27.37480464625132</v>
      </c>
      <c r="C18" s="4">
        <f>+RAW_DATA!C18*G3</f>
        <v>61.27728788440162</v>
      </c>
    </row>
    <row r="19" spans="1:3" ht="12.75">
      <c r="A19" s="3">
        <f>+RAW_DATA!A19</f>
        <v>0.7567708333333334</v>
      </c>
      <c r="B19" s="4">
        <f>+RAW_DATA!B19*F3</f>
        <v>27.403780359028513</v>
      </c>
      <c r="C19" s="4">
        <f>+RAW_DATA!C19*G3</f>
        <v>61.27728788440162</v>
      </c>
    </row>
    <row r="20" spans="1:3" ht="12.75">
      <c r="A20" s="3">
        <f>+RAW_DATA!A20</f>
        <v>0.7567939814814815</v>
      </c>
      <c r="B20" s="4">
        <f>+RAW_DATA!B20*F3</f>
        <v>27.418268215417108</v>
      </c>
      <c r="C20" s="4">
        <f>+RAW_DATA!C20*G3</f>
        <v>61.3</v>
      </c>
    </row>
    <row r="21" spans="1:3" ht="12.75">
      <c r="A21" s="3">
        <f>+RAW_DATA!A21</f>
        <v>0.7568055555555556</v>
      </c>
      <c r="B21" s="4">
        <f>+RAW_DATA!B21*F3</f>
        <v>27.432756071805702</v>
      </c>
      <c r="C21" s="4">
        <f>+RAW_DATA!C21*G3</f>
        <v>61.322712115598364</v>
      </c>
    </row>
    <row r="22" spans="1:3" ht="12.75">
      <c r="A22" s="3">
        <f>+RAW_DATA!A22</f>
        <v>0.7568287037037037</v>
      </c>
      <c r="B22" s="4">
        <f>+RAW_DATA!B22*F3</f>
        <v>27.425512143611407</v>
      </c>
      <c r="C22" s="4">
        <f>+RAW_DATA!C22*G3</f>
        <v>61.413560577991845</v>
      </c>
    </row>
    <row r="23" spans="1:3" ht="12.75">
      <c r="A23" s="3">
        <f>+RAW_DATA!A23</f>
        <v>0.7568402777777777</v>
      </c>
      <c r="B23" s="4">
        <f>+RAW_DATA!B23*F3</f>
        <v>27.396536430834214</v>
      </c>
      <c r="C23" s="4">
        <f>+RAW_DATA!C23*G3</f>
        <v>61.413560577991845</v>
      </c>
    </row>
    <row r="24" spans="1:3" ht="12.75">
      <c r="A24" s="3">
        <f>+RAW_DATA!A24</f>
        <v>0.756863425925926</v>
      </c>
      <c r="B24" s="4">
        <f>+RAW_DATA!B24*F3</f>
        <v>27.396536430834214</v>
      </c>
      <c r="C24" s="4">
        <f>+RAW_DATA!C24*G3</f>
        <v>61.413560577991845</v>
      </c>
    </row>
    <row r="25" spans="1:3" ht="12.75">
      <c r="A25" s="3">
        <f>+RAW_DATA!A25</f>
        <v>0.756875</v>
      </c>
      <c r="B25" s="4">
        <f>+RAW_DATA!B25*F3</f>
        <v>27.38929250263992</v>
      </c>
      <c r="C25" s="4">
        <f>+RAW_DATA!C25*G3</f>
        <v>61.23186365320488</v>
      </c>
    </row>
    <row r="26" spans="1:3" ht="12.75">
      <c r="A26" s="3">
        <f>+RAW_DATA!A26</f>
        <v>0.7568981481481482</v>
      </c>
      <c r="B26" s="4">
        <f>+RAW_DATA!B26*F3</f>
        <v>27.411024287222812</v>
      </c>
      <c r="C26" s="4">
        <f>+RAW_DATA!C26*G3</f>
        <v>61.23186365320488</v>
      </c>
    </row>
    <row r="27" spans="1:3" ht="12.75">
      <c r="A27" s="3">
        <f>+RAW_DATA!A27</f>
        <v>0.7569097222222222</v>
      </c>
      <c r="B27" s="4">
        <f>+RAW_DATA!B27*F3</f>
        <v>27.38204857444562</v>
      </c>
      <c r="C27" s="4">
        <f>+RAW_DATA!C27*G3</f>
        <v>61.25457576880326</v>
      </c>
    </row>
    <row r="28" spans="1:3" ht="12.75">
      <c r="A28" s="3">
        <f>+RAW_DATA!A28</f>
        <v>0.7569328703703704</v>
      </c>
      <c r="B28" s="4">
        <f>+RAW_DATA!B28*F3</f>
        <v>27.367560718057025</v>
      </c>
      <c r="C28" s="4">
        <f>+RAW_DATA!C28*G3</f>
        <v>61.413560577991845</v>
      </c>
    </row>
    <row r="29" spans="1:3" ht="12.75">
      <c r="A29" s="3">
        <f>+RAW_DATA!A29</f>
        <v>0.7569444444444445</v>
      </c>
      <c r="B29" s="4">
        <f>+RAW_DATA!B29*F3</f>
        <v>27.38929250263992</v>
      </c>
      <c r="C29" s="4">
        <f>+RAW_DATA!C29*G3</f>
        <v>61.23186365320488</v>
      </c>
    </row>
    <row r="30" spans="1:3" ht="12.75">
      <c r="A30" s="3">
        <f>+RAW_DATA!A30</f>
        <v>0.7569675925925926</v>
      </c>
      <c r="B30" s="4">
        <f>+RAW_DATA!B30*F3</f>
        <v>27.37480464625132</v>
      </c>
      <c r="C30" s="4">
        <f>+RAW_DATA!C30*G3</f>
        <v>61.458984809188586</v>
      </c>
    </row>
    <row r="31" spans="1:3" ht="12.75">
      <c r="A31" s="3">
        <f>+RAW_DATA!A31</f>
        <v>0.7569791666666666</v>
      </c>
      <c r="B31" s="4">
        <f>+RAW_DATA!B31*F3</f>
        <v>27.35307286166843</v>
      </c>
      <c r="C31" s="4">
        <f>+RAW_DATA!C31*G3</f>
        <v>61.39084846239347</v>
      </c>
    </row>
    <row r="32" spans="1:3" ht="12.75">
      <c r="A32" s="3">
        <f>+RAW_DATA!A32</f>
        <v>0.7570023148148147</v>
      </c>
      <c r="B32" s="4">
        <f>+RAW_DATA!B32*F3</f>
        <v>27.360316789862726</v>
      </c>
      <c r="C32" s="4">
        <f>+RAW_DATA!C32*G3</f>
        <v>61.23186365320488</v>
      </c>
    </row>
    <row r="33" spans="1:3" ht="12.75">
      <c r="A33" s="3">
        <f>+RAW_DATA!A33</f>
        <v>0.7570138888888889</v>
      </c>
      <c r="B33" s="4">
        <f>+RAW_DATA!B33*F3</f>
        <v>27.360316789862726</v>
      </c>
      <c r="C33" s="4">
        <f>+RAW_DATA!C33*G3</f>
        <v>61.368136346795104</v>
      </c>
    </row>
    <row r="34" spans="1:3" ht="12.75">
      <c r="A34" s="3">
        <f>+RAW_DATA!A34</f>
        <v>0.7570370370370371</v>
      </c>
      <c r="B34" s="4">
        <f>+RAW_DATA!B34*F3</f>
        <v>27.35307286166843</v>
      </c>
      <c r="C34" s="4">
        <f>+RAW_DATA!C34*G3</f>
        <v>61.25457576880326</v>
      </c>
    </row>
    <row r="35" spans="1:3" ht="12.75">
      <c r="A35" s="3">
        <f>+RAW_DATA!A35</f>
        <v>0.7570486111111111</v>
      </c>
      <c r="B35" s="4">
        <f>+RAW_DATA!B35*F3</f>
        <v>27.34582893347413</v>
      </c>
      <c r="C35" s="4">
        <f>+RAW_DATA!C35*G3</f>
        <v>61.39084846239347</v>
      </c>
    </row>
    <row r="36" spans="1:3" ht="12.75">
      <c r="A36" s="3">
        <f>+RAW_DATA!A36</f>
        <v>0.7570717592592593</v>
      </c>
      <c r="B36" s="4">
        <f>+RAW_DATA!B36*F3</f>
        <v>27.331341077085536</v>
      </c>
      <c r="C36" s="4">
        <f>+RAW_DATA!C36*G3</f>
        <v>61.23186365320488</v>
      </c>
    </row>
    <row r="37" spans="1:3" ht="12.75">
      <c r="A37" s="3">
        <f>+RAW_DATA!A37</f>
        <v>0.7570833333333334</v>
      </c>
      <c r="B37" s="4">
        <f>+RAW_DATA!B37*F3</f>
        <v>27.316853220696938</v>
      </c>
      <c r="C37" s="4">
        <f>+RAW_DATA!C37*G3</f>
        <v>61.27728788440162</v>
      </c>
    </row>
    <row r="38" spans="1:3" ht="12.75">
      <c r="A38" s="3">
        <f>+RAW_DATA!A38</f>
        <v>0.7571064814814815</v>
      </c>
      <c r="B38" s="4">
        <f>+RAW_DATA!B38*F3</f>
        <v>27.35307286166843</v>
      </c>
      <c r="C38" s="4">
        <f>+RAW_DATA!C38*G3</f>
        <v>61.23186365320488</v>
      </c>
    </row>
    <row r="39" spans="1:3" ht="12.75">
      <c r="A39" s="3">
        <f>+RAW_DATA!A39</f>
        <v>0.7571180555555556</v>
      </c>
      <c r="B39" s="4">
        <f>+RAW_DATA!B39*F3</f>
        <v>27.35307286166843</v>
      </c>
      <c r="C39" s="4">
        <f>+RAW_DATA!C39*G3</f>
        <v>61.25457576880326</v>
      </c>
    </row>
    <row r="40" spans="1:3" ht="12.75">
      <c r="A40" s="3">
        <f>+RAW_DATA!A40</f>
        <v>0.7571527777777778</v>
      </c>
      <c r="B40" s="4">
        <f>+RAW_DATA!B40*F3</f>
        <v>27.34582893347413</v>
      </c>
      <c r="C40" s="4">
        <f>+RAW_DATA!C40*G3</f>
        <v>61.617969618377174</v>
      </c>
    </row>
    <row r="41" spans="1:3" ht="12.75">
      <c r="A41" s="3">
        <f>+RAW_DATA!A41</f>
        <v>0.7571643518518519</v>
      </c>
      <c r="B41" s="4">
        <f>+RAW_DATA!B41*F3</f>
        <v>27.35307286166843</v>
      </c>
      <c r="C41" s="4">
        <f>+RAW_DATA!C41*G3</f>
        <v>61.14101519081141</v>
      </c>
    </row>
    <row r="42" spans="1:3" ht="12.75">
      <c r="A42" s="3">
        <f>+RAW_DATA!A42</f>
        <v>0.7571759259259259</v>
      </c>
      <c r="B42" s="4">
        <f>+RAW_DATA!B42*F3</f>
        <v>27.37480464625132</v>
      </c>
      <c r="C42" s="4">
        <f>+RAW_DATA!C42*G3</f>
        <v>61.322712115598364</v>
      </c>
    </row>
    <row r="43" spans="1:3" ht="12.75">
      <c r="A43" s="3">
        <f>+RAW_DATA!A43</f>
        <v>0.7571875</v>
      </c>
      <c r="B43" s="4">
        <f>+RAW_DATA!B43*F3</f>
        <v>27.38929250263992</v>
      </c>
      <c r="C43" s="4">
        <f>+RAW_DATA!C43*G3</f>
        <v>61.163727306409776</v>
      </c>
    </row>
    <row r="44" spans="1:3" ht="12.75">
      <c r="A44" s="3">
        <f>+RAW_DATA!A44</f>
        <v>0.7572106481481482</v>
      </c>
      <c r="B44" s="4">
        <f>+RAW_DATA!B44*F3</f>
        <v>27.403780359028513</v>
      </c>
      <c r="C44" s="4">
        <f>+RAW_DATA!C44*G3</f>
        <v>61.18643942200815</v>
      </c>
    </row>
    <row r="45" spans="1:3" ht="12.75">
      <c r="A45" s="3">
        <f>+RAW_DATA!A45</f>
        <v>0.7572222222222221</v>
      </c>
      <c r="B45" s="4">
        <f>+RAW_DATA!B45*F3</f>
        <v>27.425512143611407</v>
      </c>
      <c r="C45" s="4">
        <f>+RAW_DATA!C45*G3</f>
        <v>61.3</v>
      </c>
    </row>
    <row r="46" spans="1:3" ht="12.75">
      <c r="A46" s="3">
        <f>+RAW_DATA!A46</f>
        <v>0.7572453703703704</v>
      </c>
      <c r="B46" s="4">
        <f>+RAW_DATA!B46*F3</f>
        <v>27.432756071805702</v>
      </c>
      <c r="C46" s="4">
        <f>+RAW_DATA!C46*G3</f>
        <v>61.3</v>
      </c>
    </row>
    <row r="47" spans="1:3" ht="12.75">
      <c r="A47" s="3">
        <f>+RAW_DATA!A47</f>
        <v>0.7572569444444445</v>
      </c>
      <c r="B47" s="4">
        <f>+RAW_DATA!B47*F3</f>
        <v>27.4472439281943</v>
      </c>
      <c r="C47" s="4">
        <f>+RAW_DATA!C47*G3</f>
        <v>61.413560577991845</v>
      </c>
    </row>
    <row r="48" spans="1:3" ht="12.75">
      <c r="A48" s="3">
        <f>+RAW_DATA!A48</f>
        <v>0.7572800925925925</v>
      </c>
      <c r="B48" s="4">
        <f>+RAW_DATA!B48*F3</f>
        <v>27.4472439281943</v>
      </c>
      <c r="C48" s="4">
        <f>+RAW_DATA!C48*G3</f>
        <v>61.25457576880326</v>
      </c>
    </row>
    <row r="49" spans="1:3" ht="12.75">
      <c r="A49" s="3">
        <f>+RAW_DATA!A49</f>
        <v>0.7572916666666667</v>
      </c>
      <c r="B49" s="4">
        <f>+RAW_DATA!B49*F3</f>
        <v>27.425512143611407</v>
      </c>
      <c r="C49" s="4">
        <f>+RAW_DATA!C49*G3</f>
        <v>61.34542423119674</v>
      </c>
    </row>
    <row r="50" spans="1:3" ht="12.75">
      <c r="A50" s="3">
        <f>+RAW_DATA!A50</f>
        <v>0.7573148148148148</v>
      </c>
      <c r="B50" s="4">
        <f>+RAW_DATA!B50*F3</f>
        <v>27.403780359028513</v>
      </c>
      <c r="C50" s="4">
        <f>+RAW_DATA!C50*G3</f>
        <v>61.27728788440162</v>
      </c>
    </row>
    <row r="51" spans="1:3" ht="12.75">
      <c r="A51" s="3">
        <f>+RAW_DATA!A51</f>
        <v>0.7573263888888889</v>
      </c>
      <c r="B51" s="4">
        <f>+RAW_DATA!B51*F3</f>
        <v>27.425512143611407</v>
      </c>
      <c r="C51" s="4">
        <f>+RAW_DATA!C51*G3</f>
        <v>61.322712115598364</v>
      </c>
    </row>
    <row r="52" spans="1:3" ht="12.75">
      <c r="A52" s="3">
        <f>+RAW_DATA!A52</f>
        <v>0.757349537037037</v>
      </c>
      <c r="B52" s="4">
        <f>+RAW_DATA!B52*F3</f>
        <v>27.432756071805702</v>
      </c>
      <c r="C52" s="4">
        <f>+RAW_DATA!C52*G3</f>
        <v>61.458984809188586</v>
      </c>
    </row>
    <row r="53" spans="1:3" ht="12.75">
      <c r="A53" s="3">
        <f>+RAW_DATA!A53</f>
        <v>0.757361111111111</v>
      </c>
      <c r="B53" s="4">
        <f>+RAW_DATA!B53*F3</f>
        <v>27.454487856388596</v>
      </c>
      <c r="C53" s="4">
        <f>+RAW_DATA!C53*G3</f>
        <v>61.25457576880326</v>
      </c>
    </row>
    <row r="54" spans="1:3" ht="12.75">
      <c r="A54" s="3">
        <f>+RAW_DATA!A54</f>
        <v>0.7573842592592593</v>
      </c>
      <c r="B54" s="4">
        <f>+RAW_DATA!B54*F3</f>
        <v>27.44</v>
      </c>
      <c r="C54" s="4">
        <f>+RAW_DATA!C54*G3</f>
        <v>61.368136346795104</v>
      </c>
    </row>
    <row r="55" spans="1:3" ht="12.75">
      <c r="A55" s="3">
        <f>+RAW_DATA!A55</f>
        <v>0.7573958333333333</v>
      </c>
      <c r="B55" s="4">
        <f>+RAW_DATA!B55*F3</f>
        <v>27.44</v>
      </c>
      <c r="C55" s="4">
        <f>+RAW_DATA!C55*G3</f>
        <v>61.322712115598364</v>
      </c>
    </row>
    <row r="56" spans="1:3" ht="12.75">
      <c r="A56" s="3">
        <f>+RAW_DATA!A56</f>
        <v>0.7574189814814815</v>
      </c>
      <c r="B56" s="4">
        <f>+RAW_DATA!B56*F3</f>
        <v>27.4472439281943</v>
      </c>
      <c r="C56" s="4">
        <f>+RAW_DATA!C56*G3</f>
        <v>61.322712115598364</v>
      </c>
    </row>
    <row r="57" spans="1:3" ht="12.75">
      <c r="A57" s="3">
        <f>+RAW_DATA!A57</f>
        <v>0.7574305555555556</v>
      </c>
      <c r="B57" s="4">
        <f>+RAW_DATA!B57*F3</f>
        <v>27.432756071805702</v>
      </c>
      <c r="C57" s="4">
        <f>+RAW_DATA!C57*G3</f>
        <v>61.3</v>
      </c>
    </row>
    <row r="58" spans="1:3" ht="12.75">
      <c r="A58" s="3">
        <f>+RAW_DATA!A58</f>
        <v>0.7574537037037037</v>
      </c>
      <c r="B58" s="4">
        <f>+RAW_DATA!B58*F3</f>
        <v>27.432756071805702</v>
      </c>
      <c r="C58" s="4">
        <f>+RAW_DATA!C58*G3</f>
        <v>61.322712115598364</v>
      </c>
    </row>
    <row r="59" spans="1:3" ht="12.75">
      <c r="A59" s="3">
        <f>+RAW_DATA!A59</f>
        <v>0.7574652777777778</v>
      </c>
      <c r="B59" s="4">
        <f>+RAW_DATA!B59*F3</f>
        <v>27.425512143611407</v>
      </c>
      <c r="C59" s="4">
        <f>+RAW_DATA!C59*G3</f>
        <v>61.25457576880326</v>
      </c>
    </row>
    <row r="60" spans="1:3" ht="12.75">
      <c r="A60" s="3">
        <f>+RAW_DATA!A60</f>
        <v>0</v>
      </c>
      <c r="B60" s="4">
        <f>+RAW_DATA!B60*F3</f>
        <v>0</v>
      </c>
      <c r="C60" s="4">
        <f>+RAW_DATA!C60*G3</f>
        <v>0</v>
      </c>
    </row>
    <row r="61" spans="1:3" ht="12.75">
      <c r="A61" s="3">
        <f>+RAW_DATA!A61</f>
        <v>0</v>
      </c>
      <c r="B61" s="4">
        <f>+RAW_DATA!B61*F3</f>
        <v>0</v>
      </c>
      <c r="C61" s="4">
        <f>+RAW_DATA!C61*G3</f>
        <v>0</v>
      </c>
    </row>
    <row r="62" spans="1:3" ht="12.75">
      <c r="A62" s="3">
        <f>+RAW_DATA!A62</f>
        <v>0</v>
      </c>
      <c r="B62" s="4">
        <f>+RAW_DATA!B62*F3</f>
        <v>0</v>
      </c>
      <c r="C62" s="4">
        <f>+RAW_DATA!C62*G3</f>
        <v>0</v>
      </c>
    </row>
    <row r="63" spans="1:3" ht="12.75">
      <c r="A63" s="3">
        <f>+RAW_DATA!A63</f>
        <v>0</v>
      </c>
      <c r="B63" s="4">
        <f>+RAW_DATA!B63*F3</f>
        <v>0</v>
      </c>
      <c r="C63" s="4">
        <f>+RAW_DATA!C63*G3</f>
        <v>0</v>
      </c>
    </row>
    <row r="64" spans="1:3" ht="12.75">
      <c r="A64" s="3">
        <f>+RAW_DATA!A64</f>
        <v>0</v>
      </c>
      <c r="B64" s="4">
        <f>+RAW_DATA!B64*F3</f>
        <v>0</v>
      </c>
      <c r="C64" s="4">
        <f>+RAW_DATA!C64*G3</f>
        <v>0</v>
      </c>
    </row>
    <row r="65" spans="1:3" ht="12.75">
      <c r="A65" s="3">
        <f>+RAW_DATA!A65</f>
        <v>0</v>
      </c>
      <c r="B65" s="4">
        <f>+RAW_DATA!B65*F3</f>
        <v>0</v>
      </c>
      <c r="C65" s="4">
        <f>+RAW_DATA!C65*G3</f>
        <v>0</v>
      </c>
    </row>
    <row r="66" spans="1:3" ht="12.75">
      <c r="A66" s="3">
        <f>+RAW_DATA!A66</f>
        <v>0</v>
      </c>
      <c r="B66" s="4">
        <f>+RAW_DATA!B66*F3</f>
        <v>0</v>
      </c>
      <c r="C66" s="4">
        <f>+RAW_DATA!C66*G3</f>
        <v>0</v>
      </c>
    </row>
    <row r="67" spans="1:3" ht="12.75">
      <c r="A67" s="3">
        <f>+RAW_DATA!A67</f>
        <v>0</v>
      </c>
      <c r="B67" s="4">
        <f>+RAW_DATA!B67*F3</f>
        <v>0</v>
      </c>
      <c r="C67" s="4">
        <f>+RAW_DATA!C67*G3</f>
        <v>0</v>
      </c>
    </row>
    <row r="68" spans="1:3" ht="12.75">
      <c r="A68" s="3">
        <f>+RAW_DATA!A68</f>
        <v>0</v>
      </c>
      <c r="B68" s="4">
        <f>+RAW_DATA!B68*F3</f>
        <v>0</v>
      </c>
      <c r="C68" s="4">
        <f>+RAW_DATA!C68*G3</f>
        <v>0</v>
      </c>
    </row>
    <row r="69" spans="1:3" ht="12.75">
      <c r="A69" s="3">
        <f>+RAW_DATA!A69</f>
        <v>0</v>
      </c>
      <c r="B69" s="4">
        <f>+RAW_DATA!B69*F3</f>
        <v>0</v>
      </c>
      <c r="C69" s="4">
        <f>+RAW_DATA!C69*G3</f>
        <v>0</v>
      </c>
    </row>
    <row r="70" spans="1:3" ht="12.75">
      <c r="A70" s="3">
        <f>+RAW_DATA!A70</f>
        <v>0</v>
      </c>
      <c r="B70" s="4">
        <f>+RAW_DATA!B70*F3</f>
        <v>0</v>
      </c>
      <c r="C70" s="4">
        <f>+RAW_DATA!C70*G3</f>
        <v>0</v>
      </c>
    </row>
    <row r="71" spans="1:3" ht="12.75">
      <c r="A71" s="3">
        <f>+RAW_DATA!A71</f>
        <v>0</v>
      </c>
      <c r="B71" s="4">
        <f>+RAW_DATA!B71*F3</f>
        <v>0</v>
      </c>
      <c r="C71" s="4">
        <f>+RAW_DATA!C71*G3</f>
        <v>0</v>
      </c>
    </row>
    <row r="72" spans="1:3" ht="12.75">
      <c r="A72" s="3">
        <f>+RAW_DATA!A72</f>
        <v>0</v>
      </c>
      <c r="B72" s="4">
        <f>+RAW_DATA!B72*F3</f>
        <v>0</v>
      </c>
      <c r="C72" s="4">
        <f>+RAW_DATA!C72*G3</f>
        <v>0</v>
      </c>
    </row>
    <row r="73" spans="1:3" ht="12.75">
      <c r="A73" s="3">
        <f>+RAW_DATA!A73</f>
        <v>0</v>
      </c>
      <c r="B73" s="4">
        <f>+RAW_DATA!B73*F3</f>
        <v>0</v>
      </c>
      <c r="C73" s="4">
        <f>+RAW_DATA!C73*G3</f>
        <v>0</v>
      </c>
    </row>
    <row r="74" spans="1:3" ht="12.75">
      <c r="A74" s="3">
        <f>+RAW_DATA!A74</f>
        <v>0</v>
      </c>
      <c r="B74" s="4">
        <f>+RAW_DATA!B74*F3</f>
        <v>0</v>
      </c>
      <c r="C74" s="4">
        <f>+RAW_DATA!C74*G3</f>
        <v>0</v>
      </c>
    </row>
    <row r="75" spans="1:3" ht="12.75">
      <c r="A75" s="3">
        <f>+RAW_DATA!A75</f>
        <v>0</v>
      </c>
      <c r="B75" s="4">
        <f>+RAW_DATA!B75*F3</f>
        <v>0</v>
      </c>
      <c r="C75" s="4">
        <f>+RAW_DATA!C75*G3</f>
        <v>0</v>
      </c>
    </row>
    <row r="76" spans="1:3" ht="12.75">
      <c r="A76" s="3">
        <f>+RAW_DATA!A76</f>
        <v>0</v>
      </c>
      <c r="B76" s="4">
        <f>+RAW_DATA!B76*F3</f>
        <v>0</v>
      </c>
      <c r="C76" s="4">
        <f>+RAW_DATA!C76*G3</f>
        <v>0</v>
      </c>
    </row>
    <row r="77" spans="1:3" ht="12.75">
      <c r="A77" s="3">
        <f>+RAW_DATA!A77</f>
        <v>0</v>
      </c>
      <c r="B77" s="4">
        <f>+RAW_DATA!B77*F3</f>
        <v>0</v>
      </c>
      <c r="C77" s="4">
        <f>+RAW_DATA!C77*G3</f>
        <v>0</v>
      </c>
    </row>
    <row r="78" spans="1:3" ht="12.75">
      <c r="A78" s="3">
        <f>+RAW_DATA!A78</f>
        <v>0</v>
      </c>
      <c r="B78" s="4">
        <f>+RAW_DATA!B78*F3</f>
        <v>0</v>
      </c>
      <c r="C78" s="4">
        <f>+RAW_DATA!C78*G3</f>
        <v>0</v>
      </c>
    </row>
    <row r="79" spans="1:3" ht="12.75">
      <c r="A79" s="3">
        <f>+RAW_DATA!A79</f>
        <v>0</v>
      </c>
      <c r="B79" s="4">
        <f>+RAW_DATA!B79*F3</f>
        <v>0</v>
      </c>
      <c r="C79" s="4">
        <f>+RAW_DATA!C79*G3</f>
        <v>0</v>
      </c>
    </row>
    <row r="80" spans="1:3" ht="12.75">
      <c r="A80" s="3">
        <f>+RAW_DATA!A80</f>
        <v>0</v>
      </c>
      <c r="B80" s="4">
        <f>+RAW_DATA!B80*F3</f>
        <v>0</v>
      </c>
      <c r="C80" s="4">
        <f>+RAW_DATA!C80*G3</f>
        <v>0</v>
      </c>
    </row>
    <row r="81" spans="1:3" ht="12.75">
      <c r="A81" s="3">
        <f>+RAW_DATA!A81</f>
        <v>0</v>
      </c>
      <c r="B81" s="4">
        <f>+RAW_DATA!B81*F3</f>
        <v>0</v>
      </c>
      <c r="C81" s="4">
        <f>+RAW_DATA!C81*G3</f>
        <v>0</v>
      </c>
    </row>
    <row r="82" spans="1:3" ht="12.75">
      <c r="A82" s="3">
        <f>+RAW_DATA!A82</f>
        <v>0</v>
      </c>
      <c r="B82" s="4">
        <f>+RAW_DATA!B82*F3</f>
        <v>0</v>
      </c>
      <c r="C82" s="4">
        <f>+RAW_DATA!C82*G3</f>
        <v>0</v>
      </c>
    </row>
    <row r="83" spans="1:3" ht="12.75">
      <c r="A83" s="3">
        <f>+RAW_DATA!A83</f>
        <v>0</v>
      </c>
      <c r="B83" s="4">
        <f>+RAW_DATA!B83*F3</f>
        <v>0</v>
      </c>
      <c r="C83" s="4">
        <f>+RAW_DATA!C83*G3</f>
        <v>0</v>
      </c>
    </row>
    <row r="84" spans="1:3" ht="12.75">
      <c r="A84" s="3">
        <f>+RAW_DATA!A84</f>
        <v>0</v>
      </c>
      <c r="B84" s="4">
        <f>+RAW_DATA!B84*F3</f>
        <v>0</v>
      </c>
      <c r="C84" s="4">
        <f>+RAW_DATA!C84*G3</f>
        <v>0</v>
      </c>
    </row>
    <row r="85" spans="1:3" ht="12.75">
      <c r="A85" s="3">
        <f>+RAW_DATA!A85</f>
        <v>0</v>
      </c>
      <c r="B85" s="4">
        <f>+RAW_DATA!B85*F3</f>
        <v>0</v>
      </c>
      <c r="C85" s="4">
        <f>+RAW_DATA!C85*G3</f>
        <v>0</v>
      </c>
    </row>
    <row r="86" spans="1:3" ht="12.75">
      <c r="A86" s="3">
        <f>+RAW_DATA!A86</f>
        <v>0</v>
      </c>
      <c r="B86" s="4">
        <f>+RAW_DATA!B86*F3</f>
        <v>0</v>
      </c>
      <c r="C86" s="4">
        <f>+RAW_DATA!C86*G3</f>
        <v>0</v>
      </c>
    </row>
    <row r="87" spans="1:3" ht="12.75">
      <c r="A87" s="3">
        <f>+RAW_DATA!A87</f>
        <v>0</v>
      </c>
      <c r="B87" s="4">
        <f>+RAW_DATA!B87*F3</f>
        <v>0</v>
      </c>
      <c r="C87" s="4">
        <f>+RAW_DATA!C87*G3</f>
        <v>0</v>
      </c>
    </row>
    <row r="88" spans="1:3" ht="12.75">
      <c r="A88" s="3">
        <f>+RAW_DATA!A88</f>
        <v>0</v>
      </c>
      <c r="B88" s="4">
        <f>+RAW_DATA!B88*F3</f>
        <v>0</v>
      </c>
      <c r="C88" s="4">
        <f>+RAW_DATA!C88*G3</f>
        <v>0</v>
      </c>
    </row>
    <row r="89" spans="1:3" ht="12.75">
      <c r="A89" s="3">
        <f>+RAW_DATA!A89</f>
        <v>0</v>
      </c>
      <c r="B89" s="4">
        <f>+RAW_DATA!B89*F3</f>
        <v>0</v>
      </c>
      <c r="C89" s="4">
        <f>+RAW_DATA!C89*G3</f>
        <v>0</v>
      </c>
    </row>
    <row r="90" spans="1:3" ht="12.75">
      <c r="A90" s="3">
        <f>+RAW_DATA!A90</f>
        <v>0</v>
      </c>
      <c r="B90" s="4">
        <f>+RAW_DATA!B90*F3</f>
        <v>0</v>
      </c>
      <c r="C90" s="4">
        <f>+RAW_DATA!C90*G3</f>
        <v>0</v>
      </c>
    </row>
    <row r="91" spans="1:3" ht="12.75">
      <c r="A91" s="3">
        <f>+RAW_DATA!A91</f>
        <v>0</v>
      </c>
      <c r="B91" s="4">
        <f>+RAW_DATA!B91*F3</f>
        <v>0</v>
      </c>
      <c r="C91" s="4">
        <f>+RAW_DATA!C91*G3</f>
        <v>0</v>
      </c>
    </row>
    <row r="92" spans="1:3" ht="12.75">
      <c r="A92" s="3">
        <f>+RAW_DATA!A92</f>
        <v>0</v>
      </c>
      <c r="B92" s="4">
        <f>+RAW_DATA!B92*F3</f>
        <v>0</v>
      </c>
      <c r="C92" s="4">
        <f>+RAW_DATA!C92*G3</f>
        <v>0</v>
      </c>
    </row>
    <row r="93" spans="1:3" ht="12.75">
      <c r="A93" s="3">
        <f>+RAW_DATA!A93</f>
        <v>0</v>
      </c>
      <c r="B93" s="4">
        <f>+RAW_DATA!B93*F3</f>
        <v>0</v>
      </c>
      <c r="C93" s="4">
        <f>+RAW_DATA!C93*G3</f>
        <v>0</v>
      </c>
    </row>
    <row r="94" spans="1:3" ht="12.75">
      <c r="A94" s="3">
        <f>+RAW_DATA!A94</f>
        <v>0</v>
      </c>
      <c r="B94" s="4">
        <f>+RAW_DATA!B94*F3</f>
        <v>0</v>
      </c>
      <c r="C94" s="4">
        <f>+RAW_DATA!C94*G3</f>
        <v>0</v>
      </c>
    </row>
    <row r="95" spans="1:3" ht="12.75">
      <c r="A95" s="3">
        <f>+RAW_DATA!A95</f>
        <v>0</v>
      </c>
      <c r="B95" s="4">
        <f>+RAW_DATA!B95*F3</f>
        <v>0</v>
      </c>
      <c r="C95" s="4">
        <f>+RAW_DATA!C95*G3</f>
        <v>0</v>
      </c>
    </row>
    <row r="96" spans="1:3" ht="12.75">
      <c r="A96" s="3">
        <f>+RAW_DATA!A96</f>
        <v>0</v>
      </c>
      <c r="B96" s="4">
        <f>+RAW_DATA!B96*F3</f>
        <v>0</v>
      </c>
      <c r="C96" s="4">
        <f>+RAW_DATA!C96*G3</f>
        <v>0</v>
      </c>
    </row>
    <row r="97" spans="1:3" ht="12.75">
      <c r="A97" s="3">
        <f>+RAW_DATA!A97</f>
        <v>0</v>
      </c>
      <c r="B97" s="4">
        <f>+RAW_DATA!B97*F3</f>
        <v>0</v>
      </c>
      <c r="C97" s="4">
        <f>+RAW_DATA!C97*G3</f>
        <v>0</v>
      </c>
    </row>
    <row r="98" spans="1:3" ht="12.75">
      <c r="A98" s="3">
        <f>+RAW_DATA!A98</f>
        <v>0</v>
      </c>
      <c r="B98" s="4">
        <f>+RAW_DATA!B98*F3</f>
        <v>0</v>
      </c>
      <c r="C98" s="4">
        <f>+RAW_DATA!C98*G3</f>
        <v>0</v>
      </c>
    </row>
    <row r="99" spans="1:3" ht="12.75">
      <c r="A99" s="3">
        <f>+RAW_DATA!A99</f>
        <v>0</v>
      </c>
      <c r="B99" s="4">
        <f>+RAW_DATA!B99*F3</f>
        <v>0</v>
      </c>
      <c r="C99" s="4">
        <f>+RAW_DATA!C99*G3</f>
        <v>0</v>
      </c>
    </row>
    <row r="100" spans="1:3" ht="12.75">
      <c r="A100" s="3">
        <f>+RAW_DATA!A100</f>
        <v>0</v>
      </c>
      <c r="B100" s="4">
        <f>+RAW_DATA!B100*F3</f>
        <v>0</v>
      </c>
      <c r="C100" s="4">
        <f>+RAW_DATA!C100*G3</f>
        <v>0</v>
      </c>
    </row>
    <row r="101" spans="1:3" ht="12.75">
      <c r="A101" s="3">
        <f>+RAW_DATA!A101</f>
        <v>0</v>
      </c>
      <c r="B101" s="4">
        <f>+RAW_DATA!B101*F3</f>
        <v>0</v>
      </c>
      <c r="C101" s="4">
        <f>+RAW_DATA!C101*G3</f>
        <v>0</v>
      </c>
    </row>
    <row r="102" spans="1:3" ht="12.75">
      <c r="A102" s="3">
        <f>+RAW_DATA!A102</f>
        <v>0</v>
      </c>
      <c r="B102" s="4">
        <f>+RAW_DATA!B102*F3</f>
        <v>0</v>
      </c>
      <c r="C102" s="4">
        <f>+RAW_DATA!C102*G3</f>
        <v>0</v>
      </c>
    </row>
    <row r="103" spans="1:3" ht="12.75">
      <c r="A103" s="3">
        <f>+RAW_DATA!A103</f>
        <v>0</v>
      </c>
      <c r="B103" s="4">
        <f>+RAW_DATA!B103*F3</f>
        <v>0</v>
      </c>
      <c r="C103" s="4">
        <f>+RAW_DATA!C103*G3</f>
        <v>0</v>
      </c>
    </row>
    <row r="104" spans="1:3" ht="12.75">
      <c r="A104" s="3">
        <f>+RAW_DATA!A104</f>
        <v>0</v>
      </c>
      <c r="B104" s="4">
        <f>+RAW_DATA!B104*F3</f>
        <v>0</v>
      </c>
      <c r="C104" s="4">
        <f>+RAW_DATA!C104*G3</f>
        <v>0</v>
      </c>
    </row>
    <row r="105" spans="1:3" ht="12.75">
      <c r="A105" s="3">
        <f>+RAW_DATA!A105</f>
        <v>0</v>
      </c>
      <c r="B105" s="4">
        <f>+RAW_DATA!B105*F3</f>
        <v>0</v>
      </c>
      <c r="C105" s="4">
        <f>+RAW_DATA!C105*G3</f>
        <v>0</v>
      </c>
    </row>
    <row r="106" spans="1:3" ht="12.75">
      <c r="A106" s="3">
        <f>+RAW_DATA!A106</f>
        <v>0</v>
      </c>
      <c r="B106" s="4">
        <f>+RAW_DATA!B106*F3</f>
        <v>0</v>
      </c>
      <c r="C106" s="4">
        <f>+RAW_DATA!C106*G3</f>
        <v>0</v>
      </c>
    </row>
    <row r="107" spans="1:3" ht="12.75">
      <c r="A107" s="3">
        <f>+RAW_DATA!A107</f>
        <v>0</v>
      </c>
      <c r="B107" s="4">
        <f>+RAW_DATA!B107*F3</f>
        <v>0</v>
      </c>
      <c r="C107" s="4">
        <f>+RAW_DATA!C107*G3</f>
        <v>0</v>
      </c>
    </row>
    <row r="108" spans="1:3" ht="12.75">
      <c r="A108" s="3">
        <f>+RAW_DATA!A108</f>
        <v>0</v>
      </c>
      <c r="B108" s="4">
        <f>+RAW_DATA!B108*F3</f>
        <v>0</v>
      </c>
      <c r="C108" s="4">
        <f>+RAW_DATA!C108*G3</f>
        <v>0</v>
      </c>
    </row>
    <row r="109" spans="1:3" ht="12.75">
      <c r="A109" s="3">
        <f>+RAW_DATA!A109</f>
        <v>0</v>
      </c>
      <c r="B109" s="4">
        <f>+RAW_DATA!B109*F3</f>
        <v>0</v>
      </c>
      <c r="C109" s="4">
        <f>+RAW_DATA!C109*G3</f>
        <v>0</v>
      </c>
    </row>
    <row r="110" spans="1:3" ht="12.75">
      <c r="A110" s="3">
        <f>+RAW_DATA!A110</f>
        <v>0</v>
      </c>
      <c r="B110" s="4">
        <f>+RAW_DATA!B110*F3</f>
        <v>0</v>
      </c>
      <c r="C110" s="4">
        <f>+RAW_DATA!C110*G3</f>
        <v>0</v>
      </c>
    </row>
    <row r="111" spans="1:3" ht="12.75">
      <c r="A111" s="3">
        <f>+RAW_DATA!A111</f>
        <v>0</v>
      </c>
      <c r="B111" s="4">
        <f>+RAW_DATA!B111*F3</f>
        <v>0</v>
      </c>
      <c r="C111" s="4">
        <f>+RAW_DATA!C111*G3</f>
        <v>0</v>
      </c>
    </row>
    <row r="112" spans="1:3" ht="12.75">
      <c r="A112" s="3">
        <f>+RAW_DATA!A112</f>
        <v>0</v>
      </c>
      <c r="B112" s="4">
        <f>+RAW_DATA!B112*F3</f>
        <v>0</v>
      </c>
      <c r="C112" s="4">
        <f>+RAW_DATA!C112*G3</f>
        <v>0</v>
      </c>
    </row>
    <row r="113" spans="1:3" ht="12.75">
      <c r="A113" s="3">
        <f>+RAW_DATA!A113</f>
        <v>0</v>
      </c>
      <c r="B113" s="4">
        <f>+RAW_DATA!B113*F3</f>
        <v>0</v>
      </c>
      <c r="C113" s="4">
        <f>+RAW_DATA!C113*G3</f>
        <v>0</v>
      </c>
    </row>
    <row r="114" spans="1:3" ht="12.75">
      <c r="A114" s="3">
        <f>+RAW_DATA!A114</f>
        <v>0</v>
      </c>
      <c r="B114" s="4">
        <f>+RAW_DATA!B114*F3</f>
        <v>0</v>
      </c>
      <c r="C114" s="4">
        <f>+RAW_DATA!C114*G3</f>
        <v>0</v>
      </c>
    </row>
    <row r="115" spans="1:3" ht="12.75">
      <c r="A115" s="3">
        <f>+RAW_DATA!A115</f>
        <v>0</v>
      </c>
      <c r="B115" s="4">
        <f>+RAW_DATA!B115*F3</f>
        <v>0</v>
      </c>
      <c r="C115" s="4">
        <f>+RAW_DATA!C115*G3</f>
        <v>0</v>
      </c>
    </row>
    <row r="116" spans="1:3" ht="12.75">
      <c r="A116" s="3">
        <f>+RAW_DATA!A116</f>
        <v>0</v>
      </c>
      <c r="B116" s="4">
        <f>+RAW_DATA!B116*F3</f>
        <v>0</v>
      </c>
      <c r="C116" s="4">
        <f>+RAW_DATA!C116*G3</f>
        <v>0</v>
      </c>
    </row>
    <row r="117" spans="1:3" ht="12.75">
      <c r="A117" s="3">
        <f>+RAW_DATA!A117</f>
        <v>0</v>
      </c>
      <c r="B117" s="4">
        <f>+RAW_DATA!B117*F3</f>
        <v>0</v>
      </c>
      <c r="C117" s="4">
        <f>+RAW_DATA!C117*G3</f>
        <v>0</v>
      </c>
    </row>
    <row r="118" spans="1:3" ht="12.75">
      <c r="A118" s="3">
        <f>+RAW_DATA!A118</f>
        <v>0</v>
      </c>
      <c r="B118" s="4">
        <f>+RAW_DATA!B118*F3</f>
        <v>0</v>
      </c>
      <c r="C118" s="4">
        <f>+RAW_DATA!C118*G3</f>
        <v>0</v>
      </c>
    </row>
    <row r="119" spans="1:3" ht="12.75">
      <c r="A119" s="3">
        <f>+RAW_DATA!A119</f>
        <v>0</v>
      </c>
      <c r="B119" s="4">
        <f>+RAW_DATA!B119*F3</f>
        <v>0</v>
      </c>
      <c r="C119" s="4">
        <f>+RAW_DATA!C119*G3</f>
        <v>0</v>
      </c>
    </row>
    <row r="120" spans="1:3" ht="12.75">
      <c r="A120" s="3">
        <f>+RAW_DATA!A120</f>
        <v>0</v>
      </c>
      <c r="B120" s="4">
        <f>+RAW_DATA!B120*F3</f>
        <v>0</v>
      </c>
      <c r="C120" s="4">
        <f>+RAW_DATA!C120*G3</f>
        <v>0</v>
      </c>
    </row>
    <row r="121" spans="1:3" ht="12.75">
      <c r="A121" s="3">
        <f>+RAW_DATA!A121</f>
        <v>0</v>
      </c>
      <c r="B121" s="4">
        <f>+RAW_DATA!B121*F3</f>
        <v>0</v>
      </c>
      <c r="C121" s="4">
        <f>+RAW_DATA!C121*G3</f>
        <v>0</v>
      </c>
    </row>
    <row r="122" spans="1:3" ht="12.75">
      <c r="A122" s="3">
        <f>+RAW_DATA!A122</f>
        <v>0</v>
      </c>
      <c r="B122" s="4">
        <f>+RAW_DATA!B122*F3</f>
        <v>0</v>
      </c>
      <c r="C122" s="4">
        <f>+RAW_DATA!C122*G3</f>
        <v>0</v>
      </c>
    </row>
    <row r="123" spans="1:3" ht="12.75">
      <c r="A123" s="3">
        <f>+RAW_DATA!A123</f>
        <v>0</v>
      </c>
      <c r="B123" s="4">
        <f>+RAW_DATA!B123*F3</f>
        <v>0</v>
      </c>
      <c r="C123" s="4">
        <f>+RAW_DATA!C123*G3</f>
        <v>0</v>
      </c>
    </row>
    <row r="124" spans="1:3" ht="12.75">
      <c r="A124" s="3">
        <f>+RAW_DATA!A124</f>
        <v>0</v>
      </c>
      <c r="B124" s="4">
        <f>+RAW_DATA!B124*F3</f>
        <v>0</v>
      </c>
      <c r="C124" s="4">
        <f>+RAW_DATA!C124*G3</f>
        <v>0</v>
      </c>
    </row>
    <row r="125" spans="1:3" ht="12.75">
      <c r="A125" s="3">
        <f>+RAW_DATA!A125</f>
        <v>0</v>
      </c>
      <c r="B125" s="4">
        <f>+RAW_DATA!B125*F3</f>
        <v>0</v>
      </c>
      <c r="C125" s="4">
        <f>+RAW_DATA!C125*G3</f>
        <v>0</v>
      </c>
    </row>
    <row r="126" spans="1:3" ht="12.75">
      <c r="A126" s="3">
        <f>+RAW_DATA!A126</f>
        <v>0</v>
      </c>
      <c r="B126" s="4">
        <f>+RAW_DATA!B126*F3</f>
        <v>0</v>
      </c>
      <c r="C126" s="4">
        <f>+RAW_DATA!C126*G3</f>
        <v>0</v>
      </c>
    </row>
    <row r="127" spans="1:3" ht="12.75">
      <c r="A127" s="3">
        <f>+RAW_DATA!A127</f>
        <v>0</v>
      </c>
      <c r="B127" s="4">
        <f>+RAW_DATA!B127*F3</f>
        <v>0</v>
      </c>
      <c r="C127" s="4">
        <f>+RAW_DATA!C127*G3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D2" sqref="D2"/>
    </sheetView>
  </sheetViews>
  <sheetFormatPr defaultColWidth="9.140625" defaultRowHeight="12.75"/>
  <cols>
    <col min="1" max="1" width="9.140625" style="3" customWidth="1"/>
    <col min="2" max="4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7" t="str">
        <f>+RAW_DATA!C1</f>
        <v>Actual Temperature</v>
      </c>
      <c r="C1" s="7" t="s">
        <v>15</v>
      </c>
      <c r="D1" s="7"/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+RAW_DATA!C2*G3</f>
        <v>61.413560577991845</v>
      </c>
      <c r="C2" s="4">
        <v>0</v>
      </c>
      <c r="F2" s="1"/>
      <c r="G2" s="1"/>
      <c r="H2" s="1"/>
    </row>
    <row r="3" spans="1:8" ht="12.75">
      <c r="A3" s="3">
        <f>+RAW_DATA!A3</f>
        <v>0.7565046296296297</v>
      </c>
      <c r="B3" s="4">
        <f>+RAW_DATA!C3*G3</f>
        <v>61.3</v>
      </c>
      <c r="C3" s="4">
        <v>217.64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+RAW_DATA!C4*G3</f>
        <v>61.368136346795104</v>
      </c>
      <c r="C4" s="4">
        <v>723.2</v>
      </c>
    </row>
    <row r="5" spans="1:3" ht="12.75">
      <c r="A5" s="3">
        <f>+RAW_DATA!A5</f>
        <v>0.7565393518518518</v>
      </c>
      <c r="B5" s="4">
        <f>+RAW_DATA!C5*G3</f>
        <v>61.23186365320488</v>
      </c>
      <c r="C5" s="4">
        <v>1115.82</v>
      </c>
    </row>
    <row r="6" spans="1:3" ht="12.75">
      <c r="A6" s="3">
        <f>+RAW_DATA!A6</f>
        <v>0.756550925925926</v>
      </c>
      <c r="B6" s="4">
        <f>+RAW_DATA!C6*G3</f>
        <v>61.25457576880326</v>
      </c>
      <c r="C6" s="4">
        <v>1388.53</v>
      </c>
    </row>
    <row r="7" spans="1:3" ht="12.75">
      <c r="A7" s="3">
        <f>+RAW_DATA!A7</f>
        <v>0.7565625</v>
      </c>
      <c r="B7" s="4">
        <f>+RAW_DATA!C7*G3</f>
        <v>61.25457576880326</v>
      </c>
      <c r="C7" s="4">
        <v>1585.1</v>
      </c>
    </row>
    <row r="8" spans="1:3" ht="12.75">
      <c r="A8" s="3">
        <f>+RAW_DATA!A8</f>
        <v>0.7565856481481482</v>
      </c>
      <c r="B8" s="4">
        <f>+RAW_DATA!C8*G3</f>
        <v>61.23186365320488</v>
      </c>
      <c r="C8" s="4">
        <v>1706.6</v>
      </c>
    </row>
    <row r="9" spans="1:3" ht="12.75">
      <c r="A9" s="3">
        <f>+RAW_DATA!A9</f>
        <v>0.7566087962962963</v>
      </c>
      <c r="B9" s="4">
        <f>+RAW_DATA!C9*G3</f>
        <v>61.34542423119674</v>
      </c>
      <c r="C9" s="4">
        <v>1743.53</v>
      </c>
    </row>
    <row r="10" spans="1:3" ht="12.75">
      <c r="A10" s="3">
        <f>+RAW_DATA!A10</f>
        <v>0.7566203703703703</v>
      </c>
      <c r="B10" s="4">
        <f>+RAW_DATA!C10*G3</f>
        <v>61.34542423119674</v>
      </c>
      <c r="C10" s="4">
        <v>1728.5</v>
      </c>
    </row>
    <row r="11" spans="1:3" ht="12.75">
      <c r="A11" s="3">
        <f>+RAW_DATA!A11</f>
        <v>0.7566319444444445</v>
      </c>
      <c r="B11" s="4">
        <f>+RAW_DATA!C11*G3</f>
        <v>61.118303075213035</v>
      </c>
      <c r="C11" s="4">
        <v>1713.5</v>
      </c>
    </row>
    <row r="12" spans="1:3" ht="12.75">
      <c r="A12" s="3">
        <f>+RAW_DATA!A12</f>
        <v>0.7566550925925926</v>
      </c>
      <c r="B12" s="4">
        <f>+RAW_DATA!C12*G3</f>
        <v>61.23186365320488</v>
      </c>
      <c r="C12" s="4">
        <v>1698.5</v>
      </c>
    </row>
    <row r="13" spans="1:3" ht="12.75">
      <c r="A13" s="3">
        <f>+RAW_DATA!A13</f>
        <v>0.7566666666666667</v>
      </c>
      <c r="B13" s="4">
        <f>+RAW_DATA!C13*G3</f>
        <v>61.27728788440162</v>
      </c>
      <c r="C13" s="4">
        <v>1683.5</v>
      </c>
    </row>
    <row r="14" spans="1:3" ht="12.75">
      <c r="A14" s="3">
        <f>+RAW_DATA!A14</f>
        <v>0.7566898148148148</v>
      </c>
      <c r="B14" s="4">
        <f>+RAW_DATA!C14*G3</f>
        <v>61.322712115598364</v>
      </c>
      <c r="C14" s="4">
        <v>1668.5</v>
      </c>
    </row>
    <row r="15" spans="1:3" ht="12.75">
      <c r="A15" s="3">
        <f>+RAW_DATA!A15</f>
        <v>0.7567013888888888</v>
      </c>
      <c r="B15" s="4">
        <f>+RAW_DATA!C15*G3</f>
        <v>61.25457576880326</v>
      </c>
      <c r="C15" s="4">
        <v>1653.5</v>
      </c>
    </row>
    <row r="16" spans="1:3" ht="12.75">
      <c r="A16" s="3">
        <f>+RAW_DATA!A16</f>
        <v>0.7567245370370371</v>
      </c>
      <c r="B16" s="4">
        <f>+RAW_DATA!C16*G3</f>
        <v>61.3</v>
      </c>
      <c r="C16" s="4">
        <v>1638.5</v>
      </c>
    </row>
    <row r="17" spans="1:3" ht="12.75">
      <c r="A17" s="3">
        <f>+RAW_DATA!A17</f>
        <v>0.756736111111111</v>
      </c>
      <c r="B17" s="4">
        <f>+RAW_DATA!C17*G3</f>
        <v>61.23186365320488</v>
      </c>
      <c r="C17" s="4">
        <v>1623.5</v>
      </c>
    </row>
    <row r="18" spans="1:3" ht="12.75">
      <c r="A18" s="3">
        <f>+RAW_DATA!A18</f>
        <v>0.7567592592592592</v>
      </c>
      <c r="B18" s="4">
        <f>+RAW_DATA!C18*G3</f>
        <v>61.27728788440162</v>
      </c>
      <c r="C18" s="4">
        <v>1608.5</v>
      </c>
    </row>
    <row r="19" spans="1:3" ht="12.75">
      <c r="A19" s="3">
        <f>+RAW_DATA!A19</f>
        <v>0.7567708333333334</v>
      </c>
      <c r="B19" s="4">
        <f>+RAW_DATA!C19*G3</f>
        <v>61.27728788440162</v>
      </c>
      <c r="C19" s="4">
        <v>1593.5</v>
      </c>
    </row>
    <row r="20" spans="1:3" ht="12.75">
      <c r="A20" s="3">
        <f>+RAW_DATA!A20</f>
        <v>0.7567939814814815</v>
      </c>
      <c r="B20" s="4">
        <f>+RAW_DATA!C20*G3</f>
        <v>61.3</v>
      </c>
      <c r="C20" s="4">
        <v>1578.5</v>
      </c>
    </row>
    <row r="21" spans="1:3" ht="12.75">
      <c r="A21" s="3">
        <f>+RAW_DATA!A21</f>
        <v>0.7568055555555556</v>
      </c>
      <c r="B21" s="4">
        <f>+RAW_DATA!C21*G3</f>
        <v>61.322712115598364</v>
      </c>
      <c r="C21" s="4">
        <v>1563.5</v>
      </c>
    </row>
    <row r="22" spans="1:3" ht="12.75">
      <c r="A22" s="3">
        <f>+RAW_DATA!A22</f>
        <v>0.7568287037037037</v>
      </c>
      <c r="B22" s="4">
        <f>+RAW_DATA!C22*G3</f>
        <v>61.413560577991845</v>
      </c>
      <c r="C22" s="4">
        <v>1548.5</v>
      </c>
    </row>
    <row r="23" spans="1:3" ht="12.75">
      <c r="A23" s="3">
        <f>+RAW_DATA!A23</f>
        <v>0.7568402777777777</v>
      </c>
      <c r="B23" s="4">
        <f>+RAW_DATA!C23*G3</f>
        <v>61.413560577991845</v>
      </c>
      <c r="C23" s="4">
        <v>1533.5</v>
      </c>
    </row>
    <row r="24" spans="1:3" ht="12.75">
      <c r="A24" s="3">
        <f>+RAW_DATA!A24</f>
        <v>0.756863425925926</v>
      </c>
      <c r="B24" s="4">
        <f>+RAW_DATA!C24*G3</f>
        <v>61.413560577991845</v>
      </c>
      <c r="C24" s="4">
        <v>1518.5</v>
      </c>
    </row>
    <row r="25" spans="1:3" ht="12.75">
      <c r="A25" s="3">
        <f>+RAW_DATA!A25</f>
        <v>0.756875</v>
      </c>
      <c r="B25" s="4">
        <f>+RAW_DATA!C25*G3</f>
        <v>61.23186365320488</v>
      </c>
      <c r="C25" s="4">
        <v>1503.5</v>
      </c>
    </row>
    <row r="26" spans="1:3" ht="12.75">
      <c r="A26" s="3">
        <f>+RAW_DATA!A26</f>
        <v>0.7568981481481482</v>
      </c>
      <c r="B26" s="4">
        <f>+RAW_DATA!C26*G3</f>
        <v>61.23186365320488</v>
      </c>
      <c r="C26" s="4">
        <v>1488.5</v>
      </c>
    </row>
    <row r="27" spans="1:3" ht="12.75">
      <c r="A27" s="3">
        <f>+RAW_DATA!A27</f>
        <v>0.7569097222222222</v>
      </c>
      <c r="B27" s="4">
        <f>+RAW_DATA!C27*G3</f>
        <v>61.25457576880326</v>
      </c>
      <c r="C27" s="4">
        <v>1473.5</v>
      </c>
    </row>
    <row r="28" spans="1:3" ht="12.75">
      <c r="A28" s="3">
        <f>+RAW_DATA!A28</f>
        <v>0.7569328703703704</v>
      </c>
      <c r="B28" s="4">
        <f>+RAW_DATA!C28*G3</f>
        <v>61.413560577991845</v>
      </c>
      <c r="C28" s="4">
        <v>1458.5</v>
      </c>
    </row>
    <row r="29" spans="1:3" ht="12.75">
      <c r="A29" s="3">
        <f>+RAW_DATA!A29</f>
        <v>0.7569444444444445</v>
      </c>
      <c r="B29" s="4">
        <f>+RAW_DATA!C29*G3</f>
        <v>61.23186365320488</v>
      </c>
      <c r="C29" s="4">
        <v>1443.5</v>
      </c>
    </row>
    <row r="30" spans="1:3" ht="12.75">
      <c r="A30" s="3">
        <f>+RAW_DATA!A30</f>
        <v>0.7569675925925926</v>
      </c>
      <c r="B30" s="4">
        <f>+RAW_DATA!C30*G3</f>
        <v>61.458984809188586</v>
      </c>
      <c r="C30" s="4">
        <v>1428.5</v>
      </c>
    </row>
    <row r="31" spans="1:3" ht="12.75">
      <c r="A31" s="3">
        <f>+RAW_DATA!A31</f>
        <v>0.7569791666666666</v>
      </c>
      <c r="B31" s="4">
        <f>+RAW_DATA!C31*G3</f>
        <v>61.39084846239347</v>
      </c>
      <c r="C31" s="4">
        <v>1413.5</v>
      </c>
    </row>
    <row r="32" spans="1:3" ht="12.75">
      <c r="A32" s="3">
        <f>+RAW_DATA!A32</f>
        <v>0.7570023148148147</v>
      </c>
      <c r="B32" s="4">
        <f>+RAW_DATA!C32*G3</f>
        <v>61.23186365320488</v>
      </c>
      <c r="C32" s="4">
        <v>1398.5</v>
      </c>
    </row>
    <row r="33" spans="1:3" ht="12.75">
      <c r="A33" s="3">
        <f>+RAW_DATA!A33</f>
        <v>0.7570138888888889</v>
      </c>
      <c r="B33" s="4">
        <f>+RAW_DATA!C33*G3</f>
        <v>61.368136346795104</v>
      </c>
      <c r="C33" s="4">
        <v>1383.5</v>
      </c>
    </row>
    <row r="34" spans="1:3" ht="12.75">
      <c r="A34" s="3">
        <f>+RAW_DATA!A34</f>
        <v>0.7570370370370371</v>
      </c>
      <c r="B34" s="4">
        <f>+RAW_DATA!C34*G3</f>
        <v>61.25457576880326</v>
      </c>
      <c r="C34" s="4">
        <v>1368.5</v>
      </c>
    </row>
    <row r="35" spans="1:3" ht="12.75">
      <c r="A35" s="3">
        <f>+RAW_DATA!A35</f>
        <v>0.7570486111111111</v>
      </c>
      <c r="B35" s="4">
        <f>+RAW_DATA!C35*G3</f>
        <v>61.39084846239347</v>
      </c>
      <c r="C35" s="4">
        <v>1353.5</v>
      </c>
    </row>
    <row r="36" spans="1:3" ht="12.75">
      <c r="A36" s="3">
        <f>+RAW_DATA!A36</f>
        <v>0.7570717592592593</v>
      </c>
      <c r="B36" s="4">
        <f>+RAW_DATA!C36*G3</f>
        <v>61.23186365320488</v>
      </c>
      <c r="C36" s="4">
        <v>1338.5</v>
      </c>
    </row>
    <row r="37" spans="1:3" ht="12.75">
      <c r="A37" s="3">
        <f>+RAW_DATA!A37</f>
        <v>0.7570833333333334</v>
      </c>
      <c r="B37" s="4">
        <f>+RAW_DATA!C37*G3</f>
        <v>61.27728788440162</v>
      </c>
      <c r="C37" s="4">
        <v>1323.5</v>
      </c>
    </row>
    <row r="38" spans="1:3" ht="12.75">
      <c r="A38" s="3">
        <f>+RAW_DATA!A38</f>
        <v>0.7571064814814815</v>
      </c>
      <c r="B38" s="4">
        <f>+RAW_DATA!C38*G3</f>
        <v>61.23186365320488</v>
      </c>
      <c r="C38" s="4">
        <v>1308.5</v>
      </c>
    </row>
    <row r="39" spans="1:3" ht="12.75">
      <c r="A39" s="3">
        <f>+RAW_DATA!A39</f>
        <v>0.7571180555555556</v>
      </c>
      <c r="B39" s="4">
        <f>+RAW_DATA!C39*G3</f>
        <v>61.25457576880326</v>
      </c>
      <c r="C39" s="4">
        <v>1293.5</v>
      </c>
    </row>
    <row r="40" spans="1:3" ht="12.75">
      <c r="A40" s="3">
        <f>+RAW_DATA!A40</f>
        <v>0.7571527777777778</v>
      </c>
      <c r="B40" s="4">
        <f>+RAW_DATA!C40*G3</f>
        <v>61.617969618377174</v>
      </c>
      <c r="C40" s="4">
        <v>1278.5</v>
      </c>
    </row>
    <row r="41" spans="1:3" ht="12.75">
      <c r="A41" s="3">
        <f>+RAW_DATA!A41</f>
        <v>0.7571643518518519</v>
      </c>
      <c r="B41" s="4">
        <f>+RAW_DATA!C41*G3</f>
        <v>61.14101519081141</v>
      </c>
      <c r="C41" s="4">
        <v>1263.5</v>
      </c>
    </row>
    <row r="42" spans="1:3" ht="12.75">
      <c r="A42" s="3">
        <f>+RAW_DATA!A42</f>
        <v>0.7571759259259259</v>
      </c>
      <c r="B42" s="4">
        <f>+RAW_DATA!C42*G3</f>
        <v>61.322712115598364</v>
      </c>
      <c r="C42" s="4">
        <v>1248.5</v>
      </c>
    </row>
    <row r="43" spans="1:3" ht="12.75">
      <c r="A43" s="3">
        <f>+RAW_DATA!A43</f>
        <v>0.7571875</v>
      </c>
      <c r="B43" s="4">
        <f>+RAW_DATA!C43*G3</f>
        <v>61.163727306409776</v>
      </c>
      <c r="C43" s="4">
        <v>1233.5</v>
      </c>
    </row>
    <row r="44" spans="1:3" ht="12.75">
      <c r="A44" s="3">
        <f>+RAW_DATA!A44</f>
        <v>0.7572106481481482</v>
      </c>
      <c r="B44" s="4">
        <f>+RAW_DATA!C44*G3</f>
        <v>61.18643942200815</v>
      </c>
      <c r="C44" s="4">
        <v>1218.5</v>
      </c>
    </row>
    <row r="45" spans="1:3" ht="12.75">
      <c r="A45" s="3">
        <f>+RAW_DATA!A45</f>
        <v>0.7572222222222221</v>
      </c>
      <c r="B45" s="4">
        <f>+RAW_DATA!C45*G3</f>
        <v>61.3</v>
      </c>
      <c r="C45" s="4">
        <v>1203.5</v>
      </c>
    </row>
    <row r="46" spans="1:3" ht="12.75">
      <c r="A46" s="3">
        <f>+RAW_DATA!A46</f>
        <v>0.7572453703703704</v>
      </c>
      <c r="B46" s="4">
        <f>+RAW_DATA!C46*G3</f>
        <v>61.3</v>
      </c>
      <c r="C46" s="4">
        <v>1188.5</v>
      </c>
    </row>
    <row r="47" spans="1:3" ht="12.75">
      <c r="A47" s="3">
        <f>+RAW_DATA!A47</f>
        <v>0.7572569444444445</v>
      </c>
      <c r="B47" s="4">
        <f>+RAW_DATA!C47*G3</f>
        <v>61.413560577991845</v>
      </c>
      <c r="C47" s="4">
        <v>1173.5</v>
      </c>
    </row>
    <row r="48" spans="1:3" ht="12.75">
      <c r="A48" s="3">
        <f>+RAW_DATA!A48</f>
        <v>0.7572800925925925</v>
      </c>
      <c r="B48" s="4">
        <f>+RAW_DATA!C48*G3</f>
        <v>61.25457576880326</v>
      </c>
      <c r="C48" s="4">
        <v>1158.5</v>
      </c>
    </row>
    <row r="49" spans="1:3" ht="12.75">
      <c r="A49" s="3">
        <f>+RAW_DATA!A49</f>
        <v>0.7572916666666667</v>
      </c>
      <c r="B49" s="4">
        <f>+RAW_DATA!C49*G3</f>
        <v>61.34542423119674</v>
      </c>
      <c r="C49" s="4">
        <v>1143.5</v>
      </c>
    </row>
    <row r="50" spans="1:3" ht="12.75">
      <c r="A50" s="3">
        <f>+RAW_DATA!A50</f>
        <v>0.7573148148148148</v>
      </c>
      <c r="B50" s="4">
        <f>+RAW_DATA!C50*G3</f>
        <v>61.27728788440162</v>
      </c>
      <c r="C50" s="4">
        <v>1128.5</v>
      </c>
    </row>
    <row r="51" spans="1:3" ht="12.75">
      <c r="A51" s="3">
        <f>+RAW_DATA!A51</f>
        <v>0.7573263888888889</v>
      </c>
      <c r="B51" s="4">
        <f>+RAW_DATA!C51*G3</f>
        <v>61.322712115598364</v>
      </c>
      <c r="C51" s="4">
        <v>1113.5</v>
      </c>
    </row>
    <row r="52" spans="1:3" ht="12.75">
      <c r="A52" s="3">
        <f>+RAW_DATA!A52</f>
        <v>0.757349537037037</v>
      </c>
      <c r="B52" s="4">
        <f>+RAW_DATA!C52*G3</f>
        <v>61.458984809188586</v>
      </c>
      <c r="C52" s="4">
        <v>1098.5</v>
      </c>
    </row>
    <row r="53" spans="1:3" ht="12.75">
      <c r="A53" s="3">
        <f>+RAW_DATA!A53</f>
        <v>0.757361111111111</v>
      </c>
      <c r="B53" s="4">
        <f>+RAW_DATA!C53*G3</f>
        <v>61.25457576880326</v>
      </c>
      <c r="C53" s="4">
        <v>1083.5</v>
      </c>
    </row>
    <row r="54" spans="1:3" ht="12.75">
      <c r="A54" s="3">
        <f>+RAW_DATA!A54</f>
        <v>0.7573842592592593</v>
      </c>
      <c r="B54" s="4">
        <f>+RAW_DATA!C54*G3</f>
        <v>61.368136346795104</v>
      </c>
      <c r="C54" s="4">
        <v>1068.5</v>
      </c>
    </row>
    <row r="55" spans="1:3" ht="12.75">
      <c r="A55" s="3">
        <f>+RAW_DATA!A55</f>
        <v>0.7573958333333333</v>
      </c>
      <c r="B55" s="4">
        <f>+RAW_DATA!C55*G3</f>
        <v>61.322712115598364</v>
      </c>
      <c r="C55" s="4">
        <v>1053.5</v>
      </c>
    </row>
    <row r="56" spans="1:3" ht="12.75">
      <c r="A56" s="3">
        <f>+RAW_DATA!A56</f>
        <v>0.7574189814814815</v>
      </c>
      <c r="B56" s="4">
        <f>+RAW_DATA!C56*G3</f>
        <v>61.322712115598364</v>
      </c>
      <c r="C56" s="4">
        <v>1038.5</v>
      </c>
    </row>
    <row r="57" spans="1:3" ht="12.75">
      <c r="A57" s="3">
        <f>+RAW_DATA!A57</f>
        <v>0.7574305555555556</v>
      </c>
      <c r="B57" s="4">
        <f>+RAW_DATA!C57*G3</f>
        <v>61.3</v>
      </c>
      <c r="C57" s="4">
        <v>1023.5</v>
      </c>
    </row>
    <row r="58" spans="1:3" ht="12.75">
      <c r="A58" s="3">
        <f>+RAW_DATA!A58</f>
        <v>0.7574537037037037</v>
      </c>
      <c r="B58" s="4">
        <f>+RAW_DATA!C58*G3</f>
        <v>61.322712115598364</v>
      </c>
      <c r="C58" s="4">
        <v>1008.5</v>
      </c>
    </row>
    <row r="59" spans="1:3" ht="12.75">
      <c r="A59" s="3">
        <f>+RAW_DATA!A59</f>
        <v>0.7574652777777778</v>
      </c>
      <c r="B59" s="4">
        <f>+RAW_DATA!C59*G3</f>
        <v>61.25457576880326</v>
      </c>
      <c r="C59" s="4">
        <v>993.5</v>
      </c>
    </row>
    <row r="60" spans="1:3" ht="12.75">
      <c r="A60" s="3">
        <f>+RAW_DATA!A60</f>
        <v>0</v>
      </c>
      <c r="B60" s="4">
        <f>+RAW_DATA!C60*G3</f>
        <v>0</v>
      </c>
      <c r="C60" s="4">
        <v>978.5</v>
      </c>
    </row>
    <row r="61" spans="1:3" ht="12.75">
      <c r="A61" s="3">
        <f>+RAW_DATA!A61</f>
        <v>0</v>
      </c>
      <c r="B61" s="4">
        <f>+RAW_DATA!C61*G3</f>
        <v>0</v>
      </c>
      <c r="C61" s="4">
        <v>963.5</v>
      </c>
    </row>
    <row r="62" spans="1:3" ht="12.75">
      <c r="A62" s="3">
        <f>+RAW_DATA!A62</f>
        <v>0</v>
      </c>
      <c r="B62" s="4">
        <f>+RAW_DATA!C62*G3</f>
        <v>0</v>
      </c>
      <c r="C62" s="4">
        <v>948.5</v>
      </c>
    </row>
    <row r="63" spans="1:3" ht="12.75">
      <c r="A63" s="3">
        <f>+RAW_DATA!A63</f>
        <v>0</v>
      </c>
      <c r="B63" s="4">
        <f>+RAW_DATA!C63*G3</f>
        <v>0</v>
      </c>
      <c r="C63" s="4">
        <v>933.5</v>
      </c>
    </row>
    <row r="64" spans="1:3" ht="12.75">
      <c r="A64" s="3">
        <f>+RAW_DATA!A64</f>
        <v>0</v>
      </c>
      <c r="B64" s="4">
        <f>+RAW_DATA!C64*G3</f>
        <v>0</v>
      </c>
      <c r="C64" s="4">
        <v>918.5</v>
      </c>
    </row>
    <row r="65" spans="1:3" ht="12.75">
      <c r="A65" s="3">
        <f>+RAW_DATA!A65</f>
        <v>0</v>
      </c>
      <c r="B65" s="4">
        <f>+RAW_DATA!C65*G3</f>
        <v>0</v>
      </c>
      <c r="C65" s="4">
        <v>903.5</v>
      </c>
    </row>
    <row r="66" spans="1:3" ht="12.75">
      <c r="A66" s="3">
        <f>+RAW_DATA!A66</f>
        <v>0</v>
      </c>
      <c r="B66" s="4">
        <f>+RAW_DATA!C66*G3</f>
        <v>0</v>
      </c>
      <c r="C66" s="4">
        <v>888.5</v>
      </c>
    </row>
    <row r="67" spans="1:3" ht="12.75">
      <c r="A67" s="3">
        <f>+RAW_DATA!A67</f>
        <v>0</v>
      </c>
      <c r="B67" s="4">
        <f>+RAW_DATA!C67*G3</f>
        <v>0</v>
      </c>
      <c r="C67" s="4">
        <v>873.5</v>
      </c>
    </row>
    <row r="68" spans="1:3" ht="12.75">
      <c r="A68" s="3">
        <f>+RAW_DATA!A68</f>
        <v>0</v>
      </c>
      <c r="B68" s="4">
        <f>+RAW_DATA!C68*G3</f>
        <v>0</v>
      </c>
      <c r="C68" s="4">
        <v>858.5</v>
      </c>
    </row>
    <row r="69" spans="1:3" ht="12.75">
      <c r="A69" s="3">
        <f>+RAW_DATA!A69</f>
        <v>0</v>
      </c>
      <c r="B69" s="4">
        <f>+RAW_DATA!C69*G3</f>
        <v>0</v>
      </c>
      <c r="C69" s="4">
        <v>843.5</v>
      </c>
    </row>
    <row r="70" spans="1:3" ht="12.75">
      <c r="A70" s="3">
        <f>+RAW_DATA!A70</f>
        <v>0</v>
      </c>
      <c r="B70" s="4">
        <f>+RAW_DATA!C70*G3</f>
        <v>0</v>
      </c>
      <c r="C70" s="4">
        <v>828.5</v>
      </c>
    </row>
    <row r="71" spans="1:3" ht="12.75">
      <c r="A71" s="3">
        <f>+RAW_DATA!A71</f>
        <v>0</v>
      </c>
      <c r="B71" s="4">
        <f>+RAW_DATA!C71*G3</f>
        <v>0</v>
      </c>
      <c r="C71" s="4">
        <v>813.5</v>
      </c>
    </row>
    <row r="72" spans="1:3" ht="12.75">
      <c r="A72" s="3">
        <f>+RAW_DATA!A72</f>
        <v>0</v>
      </c>
      <c r="B72" s="4">
        <f>+RAW_DATA!C72*G3</f>
        <v>0</v>
      </c>
      <c r="C72" s="4">
        <v>798.5</v>
      </c>
    </row>
    <row r="73" spans="1:3" ht="12.75">
      <c r="A73" s="3">
        <f>+RAW_DATA!A73</f>
        <v>0</v>
      </c>
      <c r="B73" s="4">
        <f>+RAW_DATA!C73*G3</f>
        <v>0</v>
      </c>
      <c r="C73" s="4">
        <v>783.5</v>
      </c>
    </row>
    <row r="74" spans="1:3" ht="12.75">
      <c r="A74" s="3">
        <f>+RAW_DATA!A74</f>
        <v>0</v>
      </c>
      <c r="B74" s="4">
        <f>+RAW_DATA!C74*G3</f>
        <v>0</v>
      </c>
      <c r="C74" s="4">
        <v>768.5</v>
      </c>
    </row>
    <row r="75" spans="1:3" ht="12.75">
      <c r="A75" s="3">
        <f>+RAW_DATA!A75</f>
        <v>0</v>
      </c>
      <c r="B75" s="4">
        <f>+RAW_DATA!C75*G3</f>
        <v>0</v>
      </c>
      <c r="C75" s="4">
        <v>753.5</v>
      </c>
    </row>
    <row r="76" spans="1:3" ht="12.75">
      <c r="A76" s="3">
        <f>+RAW_DATA!A76</f>
        <v>0</v>
      </c>
      <c r="B76" s="4">
        <f>+RAW_DATA!C76*G3</f>
        <v>0</v>
      </c>
      <c r="C76" s="4">
        <v>738.5</v>
      </c>
    </row>
    <row r="77" spans="1:3" ht="12.75">
      <c r="A77" s="3">
        <f>+RAW_DATA!A77</f>
        <v>0</v>
      </c>
      <c r="B77" s="4">
        <f>+RAW_DATA!C77*G3</f>
        <v>0</v>
      </c>
      <c r="C77" s="4">
        <v>723.5</v>
      </c>
    </row>
    <row r="78" spans="1:3" ht="12.75">
      <c r="A78" s="3">
        <f>+RAW_DATA!A78</f>
        <v>0</v>
      </c>
      <c r="B78" s="4">
        <f>+RAW_DATA!C78*G3</f>
        <v>0</v>
      </c>
      <c r="C78" s="4">
        <v>708.5</v>
      </c>
    </row>
    <row r="79" spans="1:3" ht="12.75">
      <c r="A79" s="3">
        <f>+RAW_DATA!A79</f>
        <v>0</v>
      </c>
      <c r="B79" s="4">
        <f>+RAW_DATA!C79*G3</f>
        <v>0</v>
      </c>
      <c r="C79" s="4">
        <v>693.5</v>
      </c>
    </row>
    <row r="80" spans="1:3" ht="12.75">
      <c r="A80" s="3">
        <f>+RAW_DATA!A80</f>
        <v>0</v>
      </c>
      <c r="B80" s="4">
        <f>+RAW_DATA!C80*G3</f>
        <v>0</v>
      </c>
      <c r="C80" s="4">
        <v>678.5</v>
      </c>
    </row>
    <row r="81" spans="1:3" ht="12.75">
      <c r="A81" s="3">
        <f>+RAW_DATA!A81</f>
        <v>0</v>
      </c>
      <c r="B81" s="4">
        <f>+RAW_DATA!C81*G3</f>
        <v>0</v>
      </c>
      <c r="C81" s="4">
        <v>663.5</v>
      </c>
    </row>
    <row r="82" spans="1:3" ht="12.75">
      <c r="A82" s="3">
        <f>+RAW_DATA!A82</f>
        <v>0</v>
      </c>
      <c r="B82" s="4">
        <f>+RAW_DATA!C82*G3</f>
        <v>0</v>
      </c>
      <c r="C82" s="4">
        <v>648.5</v>
      </c>
    </row>
    <row r="83" spans="1:3" ht="12.75">
      <c r="A83" s="3">
        <f>+RAW_DATA!A83</f>
        <v>0</v>
      </c>
      <c r="B83" s="4">
        <f>+RAW_DATA!C83*G3</f>
        <v>0</v>
      </c>
      <c r="C83" s="4">
        <v>633.5</v>
      </c>
    </row>
    <row r="84" spans="1:3" ht="12.75">
      <c r="A84" s="3">
        <f>+RAW_DATA!A84</f>
        <v>0</v>
      </c>
      <c r="B84" s="4">
        <f>+RAW_DATA!C84*G3</f>
        <v>0</v>
      </c>
      <c r="C84" s="4">
        <v>618.5</v>
      </c>
    </row>
    <row r="85" spans="1:3" ht="12.75">
      <c r="A85" s="3">
        <f>+RAW_DATA!A85</f>
        <v>0</v>
      </c>
      <c r="B85" s="4">
        <f>+RAW_DATA!C85*G3</f>
        <v>0</v>
      </c>
      <c r="C85" s="4">
        <v>603.5</v>
      </c>
    </row>
    <row r="86" spans="1:3" ht="12.75">
      <c r="A86" s="3">
        <f>+RAW_DATA!A86</f>
        <v>0</v>
      </c>
      <c r="B86" s="4">
        <f>+RAW_DATA!C86*G3</f>
        <v>0</v>
      </c>
      <c r="C86" s="4">
        <v>588.5</v>
      </c>
    </row>
    <row r="87" spans="1:3" ht="12.75">
      <c r="A87" s="3">
        <f>+RAW_DATA!A87</f>
        <v>0</v>
      </c>
      <c r="B87" s="4">
        <f>+RAW_DATA!C87*G3</f>
        <v>0</v>
      </c>
      <c r="C87" s="4">
        <v>573.5</v>
      </c>
    </row>
    <row r="88" spans="1:3" ht="12.75">
      <c r="A88" s="3">
        <f>+RAW_DATA!A88</f>
        <v>0</v>
      </c>
      <c r="B88" s="4">
        <f>+RAW_DATA!C88*G3</f>
        <v>0</v>
      </c>
      <c r="C88" s="4">
        <v>558.5</v>
      </c>
    </row>
    <row r="89" spans="1:3" ht="12.75">
      <c r="A89" s="3">
        <f>+RAW_DATA!A89</f>
        <v>0</v>
      </c>
      <c r="B89" s="4">
        <f>+RAW_DATA!C89*G3</f>
        <v>0</v>
      </c>
      <c r="C89" s="4">
        <v>543.5</v>
      </c>
    </row>
    <row r="90" spans="1:3" ht="12.75">
      <c r="A90" s="3">
        <f>+RAW_DATA!A90</f>
        <v>0</v>
      </c>
      <c r="B90" s="4">
        <f>+RAW_DATA!C90*G3</f>
        <v>0</v>
      </c>
      <c r="C90" s="4">
        <v>528.5</v>
      </c>
    </row>
    <row r="91" spans="1:3" ht="12.75">
      <c r="A91" s="3">
        <f>+RAW_DATA!A91</f>
        <v>0</v>
      </c>
      <c r="B91" s="4">
        <f>+RAW_DATA!C91*G3</f>
        <v>0</v>
      </c>
      <c r="C91" s="4">
        <v>513.5</v>
      </c>
    </row>
    <row r="92" spans="1:3" ht="12.75">
      <c r="A92" s="3">
        <f>+RAW_DATA!A92</f>
        <v>0</v>
      </c>
      <c r="B92" s="4">
        <f>+RAW_DATA!C92*G3</f>
        <v>0</v>
      </c>
      <c r="C92" s="4">
        <v>498.5</v>
      </c>
    </row>
    <row r="93" spans="1:3" ht="12.75">
      <c r="A93" s="3">
        <f>+RAW_DATA!A93</f>
        <v>0</v>
      </c>
      <c r="B93" s="4">
        <f>+RAW_DATA!C93*G3</f>
        <v>0</v>
      </c>
      <c r="C93" s="4">
        <v>483.5</v>
      </c>
    </row>
    <row r="94" spans="1:3" ht="12.75">
      <c r="A94" s="3">
        <f>+RAW_DATA!A94</f>
        <v>0</v>
      </c>
      <c r="B94" s="4">
        <f>+RAW_DATA!C94*G3</f>
        <v>0</v>
      </c>
      <c r="C94" s="4">
        <v>468.5</v>
      </c>
    </row>
    <row r="95" spans="1:3" ht="12.75">
      <c r="A95" s="3">
        <f>+RAW_DATA!A95</f>
        <v>0</v>
      </c>
      <c r="B95" s="4">
        <f>+RAW_DATA!C95*G3</f>
        <v>0</v>
      </c>
      <c r="C95" s="4">
        <v>453.5</v>
      </c>
    </row>
    <row r="96" spans="1:3" ht="12.75">
      <c r="A96" s="3">
        <f>+RAW_DATA!A96</f>
        <v>0</v>
      </c>
      <c r="B96" s="4">
        <f>+RAW_DATA!C96*G3</f>
        <v>0</v>
      </c>
      <c r="C96" s="4">
        <v>438.5</v>
      </c>
    </row>
    <row r="97" spans="1:3" ht="12.75">
      <c r="A97" s="3">
        <f>+RAW_DATA!A97</f>
        <v>0</v>
      </c>
      <c r="B97" s="4">
        <f>+RAW_DATA!C97*G3</f>
        <v>0</v>
      </c>
      <c r="C97" s="4">
        <v>423.5</v>
      </c>
    </row>
    <row r="98" spans="1:3" ht="12.75">
      <c r="A98" s="3">
        <f>+RAW_DATA!A98</f>
        <v>0</v>
      </c>
      <c r="B98" s="4">
        <f>+RAW_DATA!C98*G3</f>
        <v>0</v>
      </c>
      <c r="C98" s="4">
        <v>408.5</v>
      </c>
    </row>
    <row r="99" spans="1:3" ht="12.75">
      <c r="A99" s="3">
        <f>+RAW_DATA!A99</f>
        <v>0</v>
      </c>
      <c r="B99" s="4">
        <f>+RAW_DATA!C99*G3</f>
        <v>0</v>
      </c>
      <c r="C99" s="4">
        <v>393.5</v>
      </c>
    </row>
    <row r="100" spans="1:3" ht="12.75">
      <c r="A100" s="3">
        <f>+RAW_DATA!A100</f>
        <v>0</v>
      </c>
      <c r="B100" s="4">
        <f>+RAW_DATA!C100*G3</f>
        <v>0</v>
      </c>
      <c r="C100" s="4">
        <v>378.5</v>
      </c>
    </row>
    <row r="101" spans="1:3" ht="12.75">
      <c r="A101" s="3">
        <f>+RAW_DATA!A101</f>
        <v>0</v>
      </c>
      <c r="B101" s="4">
        <f>+RAW_DATA!C101*G3</f>
        <v>0</v>
      </c>
      <c r="C101" s="4">
        <v>363.5</v>
      </c>
    </row>
    <row r="102" spans="1:3" ht="12.75">
      <c r="A102" s="3">
        <f>+RAW_DATA!A102</f>
        <v>0</v>
      </c>
      <c r="B102" s="4">
        <f>+RAW_DATA!C102*G3</f>
        <v>0</v>
      </c>
      <c r="C102" s="4">
        <v>348.5</v>
      </c>
    </row>
    <row r="103" spans="1:3" ht="12.75">
      <c r="A103" s="3">
        <f>+RAW_DATA!A103</f>
        <v>0</v>
      </c>
      <c r="B103" s="4">
        <f>+RAW_DATA!C103*G3</f>
        <v>0</v>
      </c>
      <c r="C103" s="4">
        <v>333.5</v>
      </c>
    </row>
    <row r="104" spans="1:3" ht="12.75">
      <c r="A104" s="3">
        <f>+RAW_DATA!A104</f>
        <v>0</v>
      </c>
      <c r="B104" s="4">
        <f>+RAW_DATA!C104*G3</f>
        <v>0</v>
      </c>
      <c r="C104" s="4">
        <v>318.5</v>
      </c>
    </row>
    <row r="105" spans="1:3" ht="12.75">
      <c r="A105" s="3">
        <f>+RAW_DATA!A105</f>
        <v>0</v>
      </c>
      <c r="B105" s="4">
        <f>+RAW_DATA!C105*G3</f>
        <v>0</v>
      </c>
      <c r="C105" s="4">
        <v>303.5</v>
      </c>
    </row>
    <row r="106" spans="1:3" ht="12.75">
      <c r="A106" s="3">
        <f>+RAW_DATA!A106</f>
        <v>0</v>
      </c>
      <c r="B106" s="4">
        <f>+RAW_DATA!C106*G3</f>
        <v>0</v>
      </c>
      <c r="C106" s="4">
        <v>288.5</v>
      </c>
    </row>
    <row r="107" spans="1:3" ht="12.75">
      <c r="A107" s="3">
        <f>+RAW_DATA!A107</f>
        <v>0</v>
      </c>
      <c r="B107" s="4">
        <f>+RAW_DATA!C107*G3</f>
        <v>0</v>
      </c>
      <c r="C107" s="4">
        <v>273.5</v>
      </c>
    </row>
    <row r="108" spans="1:3" ht="12.75">
      <c r="A108" s="3">
        <f>+RAW_DATA!A108</f>
        <v>0</v>
      </c>
      <c r="B108" s="4">
        <f>+RAW_DATA!C108*G3</f>
        <v>0</v>
      </c>
      <c r="C108" s="4">
        <v>258.5</v>
      </c>
    </row>
    <row r="109" spans="1:3" ht="12.75">
      <c r="A109" s="3">
        <f>+RAW_DATA!A109</f>
        <v>0</v>
      </c>
      <c r="B109" s="4">
        <f>+RAW_DATA!C109*G3</f>
        <v>0</v>
      </c>
      <c r="C109" s="4">
        <v>243.5</v>
      </c>
    </row>
    <row r="110" spans="1:3" ht="12.75">
      <c r="A110" s="3">
        <f>+RAW_DATA!A110</f>
        <v>0</v>
      </c>
      <c r="B110" s="4">
        <f>+RAW_DATA!C110*G3</f>
        <v>0</v>
      </c>
      <c r="C110" s="4">
        <v>228.5</v>
      </c>
    </row>
    <row r="111" spans="1:3" ht="12.75">
      <c r="A111" s="3">
        <f>+RAW_DATA!A111</f>
        <v>0</v>
      </c>
      <c r="B111" s="4">
        <f>+RAW_DATA!C111*G3</f>
        <v>0</v>
      </c>
      <c r="C111" s="4">
        <v>213.5</v>
      </c>
    </row>
    <row r="112" spans="1:3" ht="12.75">
      <c r="A112" s="3">
        <f>+RAW_DATA!A112</f>
        <v>0</v>
      </c>
      <c r="B112" s="4">
        <f>+RAW_DATA!C112*G3</f>
        <v>0</v>
      </c>
      <c r="C112" s="4">
        <v>198.5</v>
      </c>
    </row>
    <row r="113" spans="1:3" ht="12.75">
      <c r="A113" s="3">
        <f>+RAW_DATA!A113</f>
        <v>0</v>
      </c>
      <c r="B113" s="4">
        <f>+RAW_DATA!C113*G3</f>
        <v>0</v>
      </c>
      <c r="C113" s="4">
        <v>183.5</v>
      </c>
    </row>
    <row r="114" spans="1:3" ht="12.75">
      <c r="A114" s="3">
        <f>+RAW_DATA!A114</f>
        <v>0</v>
      </c>
      <c r="B114" s="4">
        <f>+RAW_DATA!C114*G3</f>
        <v>0</v>
      </c>
      <c r="C114" s="4">
        <v>168.5</v>
      </c>
    </row>
    <row r="115" spans="1:3" ht="12.75">
      <c r="A115" s="3">
        <f>+RAW_DATA!A115</f>
        <v>0</v>
      </c>
      <c r="B115" s="4">
        <f>+RAW_DATA!C115*G3</f>
        <v>0</v>
      </c>
      <c r="C115" s="4">
        <v>153.5</v>
      </c>
    </row>
    <row r="116" spans="1:3" ht="12.75">
      <c r="A116" s="3">
        <f>+RAW_DATA!A116</f>
        <v>0</v>
      </c>
      <c r="B116" s="4">
        <f>+RAW_DATA!C116*G3</f>
        <v>0</v>
      </c>
      <c r="C116" s="4">
        <v>138.5</v>
      </c>
    </row>
    <row r="117" spans="1:3" ht="12.75">
      <c r="A117" s="3">
        <f>+RAW_DATA!A117</f>
        <v>0</v>
      </c>
      <c r="B117" s="4">
        <f>+RAW_DATA!C117*G3</f>
        <v>0</v>
      </c>
      <c r="C117" s="4">
        <v>123.5</v>
      </c>
    </row>
    <row r="118" spans="1:3" ht="12.75">
      <c r="A118" s="3">
        <f>+RAW_DATA!A118</f>
        <v>0</v>
      </c>
      <c r="B118" s="4">
        <f>+RAW_DATA!C118*G3</f>
        <v>0</v>
      </c>
      <c r="C118" s="4">
        <v>108.5</v>
      </c>
    </row>
    <row r="119" spans="1:3" ht="12.75">
      <c r="A119" s="3">
        <f>+RAW_DATA!A119</f>
        <v>0</v>
      </c>
      <c r="B119" s="4">
        <f>+RAW_DATA!C119*G3</f>
        <v>0</v>
      </c>
      <c r="C119" s="4">
        <v>93.5</v>
      </c>
    </row>
    <row r="120" spans="1:3" ht="12.75">
      <c r="A120" s="3">
        <f>+RAW_DATA!A120</f>
        <v>0</v>
      </c>
      <c r="B120" s="4">
        <f>+RAW_DATA!C120*G3</f>
        <v>0</v>
      </c>
      <c r="C120" s="4">
        <v>78.5</v>
      </c>
    </row>
    <row r="121" spans="1:3" ht="12.75">
      <c r="A121" s="3">
        <f>+RAW_DATA!A121</f>
        <v>0</v>
      </c>
      <c r="B121" s="4">
        <f>+RAW_DATA!C121*G3</f>
        <v>0</v>
      </c>
      <c r="C121" s="4">
        <v>63.5</v>
      </c>
    </row>
    <row r="122" spans="1:3" ht="12.75">
      <c r="A122" s="3">
        <f>+RAW_DATA!A122</f>
        <v>0</v>
      </c>
      <c r="B122" s="4">
        <f>+RAW_DATA!C122*G3</f>
        <v>0</v>
      </c>
      <c r="C122" s="4">
        <v>48.5</v>
      </c>
    </row>
    <row r="123" spans="1:3" ht="12.75">
      <c r="A123" s="3">
        <f>+RAW_DATA!A123</f>
        <v>0</v>
      </c>
      <c r="B123" s="4">
        <f>+RAW_DATA!C123*G3</f>
        <v>0</v>
      </c>
      <c r="C123" s="4">
        <v>33.5</v>
      </c>
    </row>
    <row r="124" spans="1:3" ht="12.75">
      <c r="A124" s="3">
        <f>+RAW_DATA!A124</f>
        <v>0</v>
      </c>
      <c r="B124" s="4">
        <f>+RAW_DATA!C124*G3</f>
        <v>0</v>
      </c>
      <c r="C124" s="4">
        <v>18.5</v>
      </c>
    </row>
    <row r="125" spans="1:3" ht="12.75">
      <c r="A125" s="3">
        <f>+RAW_DATA!A125</f>
        <v>0</v>
      </c>
      <c r="B125" s="4">
        <f>+RAW_DATA!C125*G3</f>
        <v>0</v>
      </c>
      <c r="C125" s="4">
        <v>3.5</v>
      </c>
    </row>
    <row r="126" spans="1:3" ht="12.75">
      <c r="A126" s="3">
        <f>+RAW_DATA!A126</f>
        <v>0</v>
      </c>
      <c r="B126" s="4">
        <f>+RAW_DATA!C126*G3</f>
        <v>0</v>
      </c>
      <c r="C126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5"/>
  <sheetViews>
    <sheetView workbookViewId="0" topLeftCell="A1">
      <selection activeCell="H3" sqref="H3"/>
    </sheetView>
  </sheetViews>
  <sheetFormatPr defaultColWidth="9.140625" defaultRowHeight="12.75"/>
  <cols>
    <col min="1" max="1" width="9.140625" style="3" customWidth="1"/>
    <col min="3" max="4" width="11.421875" style="4" customWidth="1"/>
    <col min="5" max="5" width="15.8515625" style="0" customWidth="1"/>
    <col min="6" max="6" width="11.7109375" style="0" customWidth="1"/>
    <col min="7" max="7" width="12.57421875" style="0" customWidth="1"/>
  </cols>
  <sheetData>
    <row r="1" spans="1:8" s="5" customFormat="1" ht="25.5">
      <c r="A1" s="6" t="str">
        <f>+RAW_DATA!A1</f>
        <v>Timing</v>
      </c>
      <c r="B1" s="5" t="str">
        <f>+RAW_DATA!D1</f>
        <v>Actual Humidity</v>
      </c>
      <c r="C1" s="7" t="s">
        <v>15</v>
      </c>
      <c r="D1" s="7"/>
      <c r="F1" s="5" t="s">
        <v>1</v>
      </c>
      <c r="G1" s="5" t="s">
        <v>3</v>
      </c>
      <c r="H1" s="5" t="s">
        <v>2</v>
      </c>
    </row>
    <row r="2" spans="1:8" ht="12.75">
      <c r="A2" s="3">
        <f>+RAW_DATA!A2</f>
        <v>0.7564814814814814</v>
      </c>
      <c r="B2" s="4">
        <f>+RAW_DATA!D2*H3</f>
        <v>50.01402131239484</v>
      </c>
      <c r="C2" s="4">
        <v>0</v>
      </c>
      <c r="F2" s="1"/>
      <c r="G2" s="1"/>
      <c r="H2" s="1"/>
    </row>
    <row r="3" spans="1:8" ht="12.75">
      <c r="A3" s="3">
        <f>+RAW_DATA!A3</f>
        <v>0.7565046296296297</v>
      </c>
      <c r="B3" s="4">
        <f>+RAW_DATA!D3*H3</f>
        <v>50</v>
      </c>
      <c r="C3" s="4">
        <v>217.64</v>
      </c>
      <c r="E3" t="s">
        <v>4</v>
      </c>
      <c r="F3" s="11">
        <f>+RAW_DATA!G3</f>
        <v>0.007243928194297783</v>
      </c>
      <c r="G3" s="11">
        <f>+RAW_DATA!H3</f>
        <v>0.022712115598369765</v>
      </c>
      <c r="H3" s="11">
        <f>+RAW_DATA!I3</f>
        <v>0.014021312394840156</v>
      </c>
    </row>
    <row r="4" spans="1:3" ht="12.75">
      <c r="A4" s="3">
        <f>+RAW_DATA!A4</f>
        <v>0.7565162037037036</v>
      </c>
      <c r="B4" s="4">
        <f>+RAW_DATA!D4*H3</f>
        <v>50</v>
      </c>
      <c r="C4" s="4">
        <v>723.2</v>
      </c>
    </row>
    <row r="5" spans="1:3" ht="12.75">
      <c r="A5" s="3">
        <f>+RAW_DATA!A5</f>
        <v>0.7565393518518518</v>
      </c>
      <c r="B5" s="4">
        <f>+RAW_DATA!D5*H3</f>
        <v>50</v>
      </c>
      <c r="C5" s="4">
        <v>1115.82</v>
      </c>
    </row>
    <row r="6" spans="1:3" ht="12.75">
      <c r="A6" s="3">
        <f>+RAW_DATA!A6</f>
        <v>0.756550925925926</v>
      </c>
      <c r="B6" s="4">
        <f>+RAW_DATA!D6*H3</f>
        <v>50</v>
      </c>
      <c r="C6" s="4">
        <v>1388.53</v>
      </c>
    </row>
    <row r="7" spans="1:3" ht="12.75">
      <c r="A7" s="3">
        <f>+RAW_DATA!A7</f>
        <v>0.7565625</v>
      </c>
      <c r="B7" s="4">
        <f>+RAW_DATA!D7*H3</f>
        <v>50.01402131239484</v>
      </c>
      <c r="C7" s="4">
        <v>1585.1</v>
      </c>
    </row>
    <row r="8" spans="1:3" ht="12.75">
      <c r="A8" s="3">
        <f>+RAW_DATA!A8</f>
        <v>0.7565856481481482</v>
      </c>
      <c r="B8" s="4">
        <f>+RAW_DATA!D8*H3</f>
        <v>50.01402131239484</v>
      </c>
      <c r="C8" s="4">
        <v>1706.6</v>
      </c>
    </row>
    <row r="9" spans="1:3" ht="12.75">
      <c r="A9" s="3">
        <f>+RAW_DATA!A9</f>
        <v>0.7566087962962963</v>
      </c>
      <c r="B9" s="4">
        <f>+RAW_DATA!D9*H3</f>
        <v>50.01402131239484</v>
      </c>
      <c r="C9" s="4">
        <v>1743.53</v>
      </c>
    </row>
    <row r="10" spans="1:3" ht="12.75">
      <c r="A10" s="3">
        <f>+RAW_DATA!A10</f>
        <v>0.7566203703703703</v>
      </c>
      <c r="B10" s="4">
        <f>+RAW_DATA!D10*H3</f>
        <v>50.01402131239484</v>
      </c>
      <c r="C10" s="4">
        <v>1728.5</v>
      </c>
    </row>
    <row r="11" spans="1:3" ht="12.75">
      <c r="A11" s="3">
        <f>+RAW_DATA!A11</f>
        <v>0.7566319444444445</v>
      </c>
      <c r="B11" s="4">
        <f>+RAW_DATA!D11*H3</f>
        <v>50.01402131239484</v>
      </c>
      <c r="C11" s="4">
        <v>1713.5</v>
      </c>
    </row>
    <row r="12" spans="1:3" ht="12.75">
      <c r="A12" s="3">
        <f>+RAW_DATA!A12</f>
        <v>0.7566550925925926</v>
      </c>
      <c r="B12" s="4">
        <f>+RAW_DATA!D12*H3</f>
        <v>50.01402131239484</v>
      </c>
      <c r="C12" s="4">
        <v>1698.5</v>
      </c>
    </row>
    <row r="13" spans="1:3" ht="12.75">
      <c r="A13" s="3">
        <f>+RAW_DATA!A13</f>
        <v>0.7566666666666667</v>
      </c>
      <c r="B13" s="4">
        <f>+RAW_DATA!D13*H3</f>
        <v>50.02804262478968</v>
      </c>
      <c r="C13" s="4">
        <v>1683.5</v>
      </c>
    </row>
    <row r="14" spans="1:3" ht="12.75">
      <c r="A14" s="3">
        <f>+RAW_DATA!A14</f>
        <v>0.7566898148148148</v>
      </c>
      <c r="B14" s="4">
        <f>+RAW_DATA!D14*H3</f>
        <v>50.01402131239484</v>
      </c>
      <c r="C14" s="4">
        <v>1668.5</v>
      </c>
    </row>
    <row r="15" spans="1:3" ht="12.75">
      <c r="A15" s="3">
        <f>+RAW_DATA!A15</f>
        <v>0.7567013888888888</v>
      </c>
      <c r="B15" s="4">
        <f>+RAW_DATA!D15*H3</f>
        <v>50.02804262478968</v>
      </c>
      <c r="C15" s="4">
        <v>1653.5</v>
      </c>
    </row>
    <row r="16" spans="1:3" ht="12.75">
      <c r="A16" s="3">
        <f>+RAW_DATA!A16</f>
        <v>0.7567245370370371</v>
      </c>
      <c r="B16" s="4">
        <f>+RAW_DATA!D16*H3</f>
        <v>50.05608524957936</v>
      </c>
      <c r="C16" s="4">
        <v>1638.5</v>
      </c>
    </row>
    <row r="17" spans="1:3" ht="12.75">
      <c r="A17" s="3">
        <f>+RAW_DATA!A17</f>
        <v>0.756736111111111</v>
      </c>
      <c r="B17" s="4">
        <f>+RAW_DATA!D17*H3</f>
        <v>50.08412787436904</v>
      </c>
      <c r="C17" s="4">
        <v>1623.5</v>
      </c>
    </row>
    <row r="18" spans="1:3" ht="12.75">
      <c r="A18" s="3">
        <f>+RAW_DATA!A18</f>
        <v>0.7567592592592592</v>
      </c>
      <c r="B18" s="4">
        <f>+RAW_DATA!D18*H3</f>
        <v>50.042063937184516</v>
      </c>
      <c r="C18" s="4">
        <v>1608.5</v>
      </c>
    </row>
    <row r="19" spans="1:3" ht="12.75">
      <c r="A19" s="3">
        <f>+RAW_DATA!A19</f>
        <v>0.7567708333333334</v>
      </c>
      <c r="B19" s="4">
        <f>+RAW_DATA!D19*H3</f>
        <v>50.01402131239484</v>
      </c>
      <c r="C19" s="4">
        <v>1593.5</v>
      </c>
    </row>
    <row r="20" spans="1:3" ht="12.75">
      <c r="A20" s="3">
        <f>+RAW_DATA!A20</f>
        <v>0.7567939814814815</v>
      </c>
      <c r="B20" s="4">
        <f>+RAW_DATA!D20*H3</f>
        <v>50.042063937184516</v>
      </c>
      <c r="C20" s="4">
        <v>1578.5</v>
      </c>
    </row>
    <row r="21" spans="1:3" ht="12.75">
      <c r="A21" s="3">
        <f>+RAW_DATA!A21</f>
        <v>0.7568055555555556</v>
      </c>
      <c r="B21" s="4">
        <f>+RAW_DATA!D21*H3</f>
        <v>50.01402131239484</v>
      </c>
      <c r="C21" s="4">
        <v>1563.5</v>
      </c>
    </row>
    <row r="22" spans="1:3" ht="12.75">
      <c r="A22" s="3">
        <f>+RAW_DATA!A22</f>
        <v>0.7568287037037037</v>
      </c>
      <c r="B22" s="4">
        <f>+RAW_DATA!D22*H3</f>
        <v>50.01402131239484</v>
      </c>
      <c r="C22" s="4">
        <v>1548.5</v>
      </c>
    </row>
    <row r="23" spans="1:3" ht="12.75">
      <c r="A23" s="3">
        <f>+RAW_DATA!A23</f>
        <v>0.7568402777777777</v>
      </c>
      <c r="B23" s="4">
        <f>+RAW_DATA!D23*H3</f>
        <v>50.05608524957936</v>
      </c>
      <c r="C23" s="4">
        <v>1533.5</v>
      </c>
    </row>
    <row r="24" spans="1:3" ht="12.75">
      <c r="A24" s="3">
        <f>+RAW_DATA!A24</f>
        <v>0.756863425925926</v>
      </c>
      <c r="B24" s="4">
        <f>+RAW_DATA!D24*H3</f>
        <v>50.01402131239484</v>
      </c>
      <c r="C24" s="4">
        <v>1518.5</v>
      </c>
    </row>
    <row r="25" spans="1:3" ht="12.75">
      <c r="A25" s="3">
        <f>+RAW_DATA!A25</f>
        <v>0.756875</v>
      </c>
      <c r="B25" s="4">
        <f>+RAW_DATA!D25*H3</f>
        <v>50.01402131239484</v>
      </c>
      <c r="C25" s="4">
        <v>1503.5</v>
      </c>
    </row>
    <row r="26" spans="1:3" ht="12.75">
      <c r="A26" s="3">
        <f>+RAW_DATA!A26</f>
        <v>0.7568981481481482</v>
      </c>
      <c r="B26" s="4">
        <f>+RAW_DATA!D26*H3</f>
        <v>50.01402131239484</v>
      </c>
      <c r="C26" s="4">
        <v>1488.5</v>
      </c>
    </row>
    <row r="27" spans="1:3" ht="12.75">
      <c r="A27" s="3">
        <f>+RAW_DATA!A27</f>
        <v>0.7569097222222222</v>
      </c>
      <c r="B27" s="4">
        <f>+RAW_DATA!D27*H3</f>
        <v>50.01402131239484</v>
      </c>
      <c r="C27" s="4">
        <v>1473.5</v>
      </c>
    </row>
    <row r="28" spans="1:3" ht="12.75">
      <c r="A28" s="3">
        <f>+RAW_DATA!A28</f>
        <v>0.7569328703703704</v>
      </c>
      <c r="B28" s="4">
        <f>+RAW_DATA!D28*H3</f>
        <v>50.01402131239484</v>
      </c>
      <c r="C28" s="4">
        <v>1458.5</v>
      </c>
    </row>
    <row r="29" spans="1:3" ht="12.75">
      <c r="A29" s="3">
        <f>+RAW_DATA!A29</f>
        <v>0.7569444444444445</v>
      </c>
      <c r="B29" s="4">
        <f>+RAW_DATA!D29*H3</f>
        <v>50.01402131239484</v>
      </c>
      <c r="C29" s="4">
        <v>1443.5</v>
      </c>
    </row>
    <row r="30" spans="1:3" ht="12.75">
      <c r="A30" s="3">
        <f>+RAW_DATA!A30</f>
        <v>0.7569675925925926</v>
      </c>
      <c r="B30" s="4">
        <f>+RAW_DATA!D30*H3</f>
        <v>50.01402131239484</v>
      </c>
      <c r="C30" s="4">
        <v>1428.5</v>
      </c>
    </row>
    <row r="31" spans="1:3" ht="12.75">
      <c r="A31" s="3">
        <f>+RAW_DATA!A31</f>
        <v>0.7569791666666666</v>
      </c>
      <c r="B31" s="4">
        <f>+RAW_DATA!D31*H3</f>
        <v>50.01402131239484</v>
      </c>
      <c r="C31" s="4">
        <v>1413.5</v>
      </c>
    </row>
    <row r="32" spans="1:3" ht="12.75">
      <c r="A32" s="3">
        <f>+RAW_DATA!A32</f>
        <v>0.7570023148148147</v>
      </c>
      <c r="B32" s="4">
        <f>+RAW_DATA!D32*H3</f>
        <v>49.95793606281548</v>
      </c>
      <c r="C32" s="4">
        <v>1398.5</v>
      </c>
    </row>
    <row r="33" spans="1:3" ht="12.75">
      <c r="A33" s="3">
        <f>+RAW_DATA!A33</f>
        <v>0.7570138888888889</v>
      </c>
      <c r="B33" s="4">
        <f>+RAW_DATA!D33*H3</f>
        <v>49.971957375210316</v>
      </c>
      <c r="C33" s="4">
        <v>1383.5</v>
      </c>
    </row>
    <row r="34" spans="1:3" ht="12.75">
      <c r="A34" s="3">
        <f>+RAW_DATA!A34</f>
        <v>0.7570370370370371</v>
      </c>
      <c r="B34" s="4">
        <f>+RAW_DATA!D34*H3</f>
        <v>49.985978687605154</v>
      </c>
      <c r="C34" s="4">
        <v>1368.5</v>
      </c>
    </row>
    <row r="35" spans="1:3" ht="12.75">
      <c r="A35" s="3">
        <f>+RAW_DATA!A35</f>
        <v>0.7570486111111111</v>
      </c>
      <c r="B35" s="4">
        <f>+RAW_DATA!D35*H3</f>
        <v>50</v>
      </c>
      <c r="C35" s="4">
        <v>1353.5</v>
      </c>
    </row>
    <row r="36" spans="1:3" ht="12.75">
      <c r="A36" s="3">
        <f>+RAW_DATA!A36</f>
        <v>0.7570717592592593</v>
      </c>
      <c r="B36" s="4">
        <f>+RAW_DATA!D36*H3</f>
        <v>50.02804262478968</v>
      </c>
      <c r="C36" s="4">
        <v>1338.5</v>
      </c>
    </row>
    <row r="37" spans="1:3" ht="12.75">
      <c r="A37" s="3">
        <f>+RAW_DATA!A37</f>
        <v>0.7570833333333334</v>
      </c>
      <c r="B37" s="4">
        <f>+RAW_DATA!D37*H3</f>
        <v>50</v>
      </c>
      <c r="C37" s="4">
        <v>1323.5</v>
      </c>
    </row>
    <row r="38" spans="1:3" ht="12.75">
      <c r="A38" s="3">
        <f>+RAW_DATA!A38</f>
        <v>0.7571064814814815</v>
      </c>
      <c r="B38" s="4">
        <f>+RAW_DATA!D38*H3</f>
        <v>50</v>
      </c>
      <c r="C38" s="4">
        <v>1308.5</v>
      </c>
    </row>
    <row r="39" spans="1:3" ht="12.75">
      <c r="A39" s="3">
        <f>+RAW_DATA!A39</f>
        <v>0.7571180555555556</v>
      </c>
      <c r="B39" s="4">
        <f>+RAW_DATA!D39*H3</f>
        <v>50</v>
      </c>
      <c r="C39" s="4">
        <v>1293.5</v>
      </c>
    </row>
    <row r="40" spans="1:3" ht="12.75">
      <c r="A40" s="3">
        <f>+RAW_DATA!A40</f>
        <v>0.7571527777777778</v>
      </c>
      <c r="B40" s="4">
        <f>+RAW_DATA!D40*H3</f>
        <v>50.05608524957936</v>
      </c>
      <c r="C40" s="4">
        <v>1278.5</v>
      </c>
    </row>
    <row r="41" spans="1:3" ht="12.75">
      <c r="A41" s="3">
        <f>+RAW_DATA!A41</f>
        <v>0.7571643518518519</v>
      </c>
      <c r="B41" s="4">
        <f>+RAW_DATA!D41*H3</f>
        <v>50.02804262478968</v>
      </c>
      <c r="C41" s="4">
        <v>1263.5</v>
      </c>
    </row>
    <row r="42" spans="1:3" ht="12.75">
      <c r="A42" s="3">
        <f>+RAW_DATA!A42</f>
        <v>0.7571759259259259</v>
      </c>
      <c r="B42" s="4">
        <f>+RAW_DATA!D42*H3</f>
        <v>50</v>
      </c>
      <c r="C42" s="4">
        <v>1248.5</v>
      </c>
    </row>
    <row r="43" spans="1:3" ht="12.75">
      <c r="A43" s="3">
        <f>+RAW_DATA!A43</f>
        <v>0.7571875</v>
      </c>
      <c r="B43" s="4">
        <f>+RAW_DATA!D43*H3</f>
        <v>50</v>
      </c>
      <c r="C43" s="4">
        <v>1233.5</v>
      </c>
    </row>
    <row r="44" spans="1:3" ht="12.75">
      <c r="A44" s="3">
        <f>+RAW_DATA!A44</f>
        <v>0.7572106481481482</v>
      </c>
      <c r="B44" s="4">
        <f>+RAW_DATA!D44*H3</f>
        <v>50</v>
      </c>
      <c r="C44" s="4">
        <v>1218.5</v>
      </c>
    </row>
    <row r="45" spans="1:3" ht="12.75">
      <c r="A45" s="3">
        <f>+RAW_DATA!A45</f>
        <v>0.7572222222222221</v>
      </c>
      <c r="B45" s="4">
        <f>+RAW_DATA!D45*H3</f>
        <v>50</v>
      </c>
      <c r="C45" s="4">
        <v>1203.5</v>
      </c>
    </row>
    <row r="46" spans="1:3" ht="12.75">
      <c r="A46" s="3">
        <f>+RAW_DATA!A46</f>
        <v>0.7572453703703704</v>
      </c>
      <c r="B46" s="4">
        <f>+RAW_DATA!D46*H3</f>
        <v>50.01402131239484</v>
      </c>
      <c r="C46" s="4">
        <v>1188.5</v>
      </c>
    </row>
    <row r="47" spans="1:3" ht="12.75">
      <c r="A47" s="3">
        <f>+RAW_DATA!A47</f>
        <v>0.7572569444444445</v>
      </c>
      <c r="B47" s="4">
        <f>+RAW_DATA!D47*H3</f>
        <v>50.01402131239484</v>
      </c>
      <c r="C47" s="4">
        <v>1173.5</v>
      </c>
    </row>
    <row r="48" spans="1:3" ht="12.75">
      <c r="A48" s="3">
        <f>+RAW_DATA!A48</f>
        <v>0.7572800925925925</v>
      </c>
      <c r="B48" s="4">
        <f>+RAW_DATA!D48*H3</f>
        <v>50.01402131239484</v>
      </c>
      <c r="C48" s="4">
        <v>1158.5</v>
      </c>
    </row>
    <row r="49" spans="1:3" ht="12.75">
      <c r="A49" s="3">
        <f>+RAW_DATA!A49</f>
        <v>0.7572916666666667</v>
      </c>
      <c r="B49" s="4">
        <f>+RAW_DATA!D49*H3</f>
        <v>50.01402131239484</v>
      </c>
      <c r="C49" s="4">
        <v>1143.5</v>
      </c>
    </row>
    <row r="50" spans="1:3" ht="12.75">
      <c r="A50" s="3">
        <f>+RAW_DATA!A50</f>
        <v>0.7573148148148148</v>
      </c>
      <c r="B50" s="4">
        <f>+RAW_DATA!D50*H3</f>
        <v>50.01402131239484</v>
      </c>
      <c r="C50" s="4">
        <v>1128.5</v>
      </c>
    </row>
    <row r="51" spans="1:3" ht="12.75">
      <c r="A51" s="3">
        <f>+RAW_DATA!A51</f>
        <v>0.7573263888888889</v>
      </c>
      <c r="B51" s="4">
        <f>+RAW_DATA!D51*H3</f>
        <v>50.01402131239484</v>
      </c>
      <c r="C51" s="4">
        <v>1113.5</v>
      </c>
    </row>
    <row r="52" spans="1:3" ht="12.75">
      <c r="A52" s="3">
        <f>+RAW_DATA!A52</f>
        <v>0.757349537037037</v>
      </c>
      <c r="B52" s="4">
        <f>+RAW_DATA!D52*H3</f>
        <v>50.01402131239484</v>
      </c>
      <c r="C52" s="4">
        <v>1098.5</v>
      </c>
    </row>
    <row r="53" spans="1:3" ht="12.75">
      <c r="A53" s="3">
        <f>+RAW_DATA!A53</f>
        <v>0.757361111111111</v>
      </c>
      <c r="B53" s="4">
        <f>+RAW_DATA!D53*H3</f>
        <v>50.01402131239484</v>
      </c>
      <c r="C53" s="4">
        <v>1083.5</v>
      </c>
    </row>
    <row r="54" spans="1:3" ht="12.75">
      <c r="A54" s="3">
        <f>+RAW_DATA!A54</f>
        <v>0.7573842592592593</v>
      </c>
      <c r="B54" s="4">
        <f>+RAW_DATA!D54*H3</f>
        <v>50.01402131239484</v>
      </c>
      <c r="C54" s="4">
        <v>1068.5</v>
      </c>
    </row>
    <row r="55" spans="1:3" ht="12.75">
      <c r="A55" s="3">
        <f>+RAW_DATA!A55</f>
        <v>0.7573958333333333</v>
      </c>
      <c r="B55" s="4">
        <f>+RAW_DATA!D55*H3</f>
        <v>49.971957375210316</v>
      </c>
      <c r="C55" s="4">
        <v>1053.5</v>
      </c>
    </row>
    <row r="56" spans="1:3" ht="12.75">
      <c r="A56" s="3">
        <f>+RAW_DATA!A56</f>
        <v>0.7574189814814815</v>
      </c>
      <c r="B56" s="4">
        <f>+RAW_DATA!D56*H3</f>
        <v>49.971957375210316</v>
      </c>
      <c r="C56" s="4">
        <v>1038.5</v>
      </c>
    </row>
    <row r="57" spans="1:3" ht="12.75">
      <c r="A57" s="3">
        <f>+RAW_DATA!A57</f>
        <v>0.7574305555555556</v>
      </c>
      <c r="B57" s="4">
        <f>+RAW_DATA!D57*H3</f>
        <v>50</v>
      </c>
      <c r="C57" s="4">
        <v>1023.5</v>
      </c>
    </row>
    <row r="58" spans="1:3" ht="12.75">
      <c r="A58" s="3">
        <f>+RAW_DATA!A58</f>
        <v>0.7574537037037037</v>
      </c>
      <c r="B58" s="4">
        <f>+RAW_DATA!D58*H3</f>
        <v>50.01402131239484</v>
      </c>
      <c r="C58" s="4">
        <v>1008.5</v>
      </c>
    </row>
    <row r="59" spans="1:3" ht="12.75">
      <c r="A59" s="3">
        <f>+RAW_DATA!A59</f>
        <v>0.7574652777777778</v>
      </c>
      <c r="B59" s="4">
        <f>+RAW_DATA!D59*H3</f>
        <v>50</v>
      </c>
      <c r="C59" s="4">
        <v>993.5</v>
      </c>
    </row>
    <row r="60" spans="1:3" ht="12.75">
      <c r="A60" s="3">
        <f>+RAW_DATA!A60</f>
        <v>0</v>
      </c>
      <c r="B60" s="4">
        <f>+RAW_DATA!D60*H3</f>
        <v>0</v>
      </c>
      <c r="C60" s="4">
        <v>978.5</v>
      </c>
    </row>
    <row r="61" spans="1:3" ht="12.75">
      <c r="A61" s="3">
        <f>+RAW_DATA!A61</f>
        <v>0</v>
      </c>
      <c r="B61" s="4">
        <f>+RAW_DATA!D61*H3</f>
        <v>0</v>
      </c>
      <c r="C61" s="4">
        <v>963.5</v>
      </c>
    </row>
    <row r="62" spans="1:3" ht="12.75">
      <c r="A62" s="3">
        <f>+RAW_DATA!A62</f>
        <v>0</v>
      </c>
      <c r="B62" s="4">
        <f>+RAW_DATA!D62*H3</f>
        <v>0</v>
      </c>
      <c r="C62" s="4">
        <v>948.5</v>
      </c>
    </row>
    <row r="63" spans="1:3" ht="12.75">
      <c r="A63" s="3">
        <f>+RAW_DATA!A63</f>
        <v>0</v>
      </c>
      <c r="B63" s="4">
        <f>+RAW_DATA!D63*H3</f>
        <v>0</v>
      </c>
      <c r="C63" s="4">
        <v>933.5</v>
      </c>
    </row>
    <row r="64" spans="1:3" ht="12.75">
      <c r="A64" s="3">
        <f>+RAW_DATA!A64</f>
        <v>0</v>
      </c>
      <c r="B64" s="4">
        <f>+RAW_DATA!D64*H3</f>
        <v>0</v>
      </c>
      <c r="C64" s="4">
        <v>918.5</v>
      </c>
    </row>
    <row r="65" spans="1:3" ht="12.75">
      <c r="A65" s="3">
        <f>+RAW_DATA!A65</f>
        <v>0</v>
      </c>
      <c r="B65" s="4">
        <f>+RAW_DATA!D65*H3</f>
        <v>0</v>
      </c>
      <c r="C65" s="4">
        <v>903.5</v>
      </c>
    </row>
    <row r="66" spans="1:3" ht="12.75">
      <c r="A66" s="3">
        <f>+RAW_DATA!A66</f>
        <v>0</v>
      </c>
      <c r="B66" s="4">
        <f>+RAW_DATA!D66*H3</f>
        <v>0</v>
      </c>
      <c r="C66" s="4">
        <v>888.5</v>
      </c>
    </row>
    <row r="67" spans="1:3" ht="12.75">
      <c r="A67" s="3">
        <f>+RAW_DATA!A67</f>
        <v>0</v>
      </c>
      <c r="B67" s="4">
        <f>+RAW_DATA!D67*H3</f>
        <v>0</v>
      </c>
      <c r="C67" s="4">
        <v>873.5</v>
      </c>
    </row>
    <row r="68" spans="1:3" ht="12.75">
      <c r="A68" s="3">
        <f>+RAW_DATA!A68</f>
        <v>0</v>
      </c>
      <c r="B68" s="4">
        <f>+RAW_DATA!D68*H3</f>
        <v>0</v>
      </c>
      <c r="C68" s="4">
        <v>858.5</v>
      </c>
    </row>
    <row r="69" spans="1:3" ht="12.75">
      <c r="A69" s="3">
        <f>+RAW_DATA!A69</f>
        <v>0</v>
      </c>
      <c r="B69" s="4">
        <f>+RAW_DATA!D69*H3</f>
        <v>0</v>
      </c>
      <c r="C69" s="4">
        <v>843.5</v>
      </c>
    </row>
    <row r="70" spans="1:3" ht="12.75">
      <c r="A70" s="3">
        <f>+RAW_DATA!A70</f>
        <v>0</v>
      </c>
      <c r="B70" s="4">
        <f>+RAW_DATA!D70*H3</f>
        <v>0</v>
      </c>
      <c r="C70" s="4">
        <v>828.5</v>
      </c>
    </row>
    <row r="71" spans="1:3" ht="12.75">
      <c r="A71" s="3">
        <f>+RAW_DATA!A71</f>
        <v>0</v>
      </c>
      <c r="B71" s="4">
        <f>+RAW_DATA!D71*H3</f>
        <v>0</v>
      </c>
      <c r="C71" s="4">
        <v>813.5</v>
      </c>
    </row>
    <row r="72" spans="1:3" ht="12.75">
      <c r="A72" s="3">
        <f>+RAW_DATA!A72</f>
        <v>0</v>
      </c>
      <c r="B72" s="4">
        <f>+RAW_DATA!D72*H3</f>
        <v>0</v>
      </c>
      <c r="C72" s="4">
        <v>798.5</v>
      </c>
    </row>
    <row r="73" spans="1:3" ht="12.75">
      <c r="A73" s="3">
        <f>+RAW_DATA!A73</f>
        <v>0</v>
      </c>
      <c r="B73" s="4">
        <f>+RAW_DATA!D73*H3</f>
        <v>0</v>
      </c>
      <c r="C73" s="4">
        <v>783.5</v>
      </c>
    </row>
    <row r="74" spans="1:3" ht="12.75">
      <c r="A74" s="3">
        <f>+RAW_DATA!A74</f>
        <v>0</v>
      </c>
      <c r="B74" s="4">
        <f>+RAW_DATA!D74*H3</f>
        <v>0</v>
      </c>
      <c r="C74" s="4">
        <v>768.5</v>
      </c>
    </row>
    <row r="75" spans="1:3" ht="12.75">
      <c r="A75" s="3">
        <f>+RAW_DATA!A75</f>
        <v>0</v>
      </c>
      <c r="B75" s="4">
        <f>+RAW_DATA!D75*H3</f>
        <v>0</v>
      </c>
      <c r="C75" s="4">
        <v>753.5</v>
      </c>
    </row>
    <row r="76" spans="1:3" ht="12.75">
      <c r="A76" s="3">
        <f>+RAW_DATA!A76</f>
        <v>0</v>
      </c>
      <c r="B76" s="4">
        <f>+RAW_DATA!D76*H3</f>
        <v>0</v>
      </c>
      <c r="C76" s="4">
        <v>738.5</v>
      </c>
    </row>
    <row r="77" spans="1:3" ht="12.75">
      <c r="A77" s="3">
        <f>+RAW_DATA!A77</f>
        <v>0</v>
      </c>
      <c r="B77" s="4">
        <f>+RAW_DATA!D77*H3</f>
        <v>0</v>
      </c>
      <c r="C77" s="4">
        <v>723.5</v>
      </c>
    </row>
    <row r="78" spans="1:3" ht="12.75">
      <c r="A78" s="3">
        <f>+RAW_DATA!A78</f>
        <v>0</v>
      </c>
      <c r="B78" s="4">
        <f>+RAW_DATA!D78*H3</f>
        <v>0</v>
      </c>
      <c r="C78" s="4">
        <v>708.5</v>
      </c>
    </row>
    <row r="79" spans="1:3" ht="12.75">
      <c r="A79" s="3">
        <f>+RAW_DATA!A79</f>
        <v>0</v>
      </c>
      <c r="B79" s="4">
        <f>+RAW_DATA!D79*H3</f>
        <v>0</v>
      </c>
      <c r="C79" s="4">
        <v>693.5</v>
      </c>
    </row>
    <row r="80" spans="1:3" ht="12.75">
      <c r="A80" s="3">
        <f>+RAW_DATA!A80</f>
        <v>0</v>
      </c>
      <c r="B80" s="4">
        <f>+RAW_DATA!D80*H3</f>
        <v>0</v>
      </c>
      <c r="C80" s="4">
        <v>678.5</v>
      </c>
    </row>
    <row r="81" spans="1:3" ht="12.75">
      <c r="A81" s="3">
        <f>+RAW_DATA!A81</f>
        <v>0</v>
      </c>
      <c r="B81" s="4">
        <f>+RAW_DATA!D81*H3</f>
        <v>0</v>
      </c>
      <c r="C81" s="4">
        <v>663.5</v>
      </c>
    </row>
    <row r="82" spans="1:3" ht="12.75">
      <c r="A82" s="3">
        <f>+RAW_DATA!A82</f>
        <v>0</v>
      </c>
      <c r="B82" s="4">
        <f>+RAW_DATA!D82*H3</f>
        <v>0</v>
      </c>
      <c r="C82" s="4">
        <v>648.5</v>
      </c>
    </row>
    <row r="83" spans="1:3" ht="12.75">
      <c r="A83" s="3">
        <f>+RAW_DATA!A83</f>
        <v>0</v>
      </c>
      <c r="B83" s="4">
        <f>+RAW_DATA!D83*H3</f>
        <v>0</v>
      </c>
      <c r="C83" s="4">
        <v>633.5</v>
      </c>
    </row>
    <row r="84" spans="1:3" ht="12.75">
      <c r="A84" s="3">
        <f>+RAW_DATA!A84</f>
        <v>0</v>
      </c>
      <c r="B84" s="4">
        <f>+RAW_DATA!D84*H3</f>
        <v>0</v>
      </c>
      <c r="C84" s="4">
        <v>618.5</v>
      </c>
    </row>
    <row r="85" spans="1:3" ht="12.75">
      <c r="A85" s="3">
        <f>+RAW_DATA!A85</f>
        <v>0</v>
      </c>
      <c r="B85" s="4">
        <f>+RAW_DATA!D85*H3</f>
        <v>0</v>
      </c>
      <c r="C85" s="4">
        <v>603.5</v>
      </c>
    </row>
    <row r="86" spans="1:3" ht="12.75">
      <c r="A86" s="3">
        <f>+RAW_DATA!A86</f>
        <v>0</v>
      </c>
      <c r="B86" s="4">
        <f>+RAW_DATA!D86*H3</f>
        <v>0</v>
      </c>
      <c r="C86" s="4">
        <v>588.5</v>
      </c>
    </row>
    <row r="87" spans="1:3" ht="12.75">
      <c r="A87" s="3">
        <f>+RAW_DATA!A87</f>
        <v>0</v>
      </c>
      <c r="B87" s="4">
        <f>+RAW_DATA!D87*H3</f>
        <v>0</v>
      </c>
      <c r="C87" s="4">
        <v>573.5</v>
      </c>
    </row>
    <row r="88" spans="1:3" ht="12.75">
      <c r="A88" s="3">
        <f>+RAW_DATA!A88</f>
        <v>0</v>
      </c>
      <c r="B88" s="4">
        <f>+RAW_DATA!D88*H3</f>
        <v>0</v>
      </c>
      <c r="C88" s="4">
        <v>558.5</v>
      </c>
    </row>
    <row r="89" spans="1:3" ht="12.75">
      <c r="A89" s="3">
        <f>+RAW_DATA!A89</f>
        <v>0</v>
      </c>
      <c r="B89" s="4">
        <f>+RAW_DATA!D89*H3</f>
        <v>0</v>
      </c>
      <c r="C89" s="4">
        <v>543.5</v>
      </c>
    </row>
    <row r="90" spans="1:3" ht="12.75">
      <c r="A90" s="3">
        <f>+RAW_DATA!A90</f>
        <v>0</v>
      </c>
      <c r="B90" s="4">
        <f>+RAW_DATA!D90*H3</f>
        <v>0</v>
      </c>
      <c r="C90" s="4">
        <v>528.5</v>
      </c>
    </row>
    <row r="91" spans="1:3" ht="12.75">
      <c r="A91" s="3">
        <f>+RAW_DATA!A91</f>
        <v>0</v>
      </c>
      <c r="B91" s="4">
        <f>+RAW_DATA!D91*H3</f>
        <v>0</v>
      </c>
      <c r="C91" s="4">
        <v>513.5</v>
      </c>
    </row>
    <row r="92" spans="1:3" ht="12.75">
      <c r="A92" s="3">
        <f>+RAW_DATA!A92</f>
        <v>0</v>
      </c>
      <c r="B92" s="4">
        <f>+RAW_DATA!D92*H3</f>
        <v>0</v>
      </c>
      <c r="C92" s="4">
        <v>498.5</v>
      </c>
    </row>
    <row r="93" spans="1:3" ht="12.75">
      <c r="A93" s="3">
        <f>+RAW_DATA!A93</f>
        <v>0</v>
      </c>
      <c r="B93" s="4">
        <f>+RAW_DATA!D93*H3</f>
        <v>0</v>
      </c>
      <c r="C93" s="4">
        <v>483.5</v>
      </c>
    </row>
    <row r="94" spans="1:3" ht="12.75">
      <c r="A94" s="3">
        <f>+RAW_DATA!A94</f>
        <v>0</v>
      </c>
      <c r="B94" s="4">
        <f>+RAW_DATA!D94*H3</f>
        <v>0</v>
      </c>
      <c r="C94" s="4">
        <v>468.5</v>
      </c>
    </row>
    <row r="95" spans="1:3" ht="12.75">
      <c r="A95" s="3">
        <f>+RAW_DATA!A95</f>
        <v>0</v>
      </c>
      <c r="B95" s="4">
        <f>+RAW_DATA!D95*H3</f>
        <v>0</v>
      </c>
      <c r="C95" s="4">
        <v>453.5</v>
      </c>
    </row>
    <row r="96" spans="1:3" ht="12.75">
      <c r="A96" s="3">
        <f>+RAW_DATA!A96</f>
        <v>0</v>
      </c>
      <c r="B96" s="4">
        <f>+RAW_DATA!D96*H3</f>
        <v>0</v>
      </c>
      <c r="C96" s="4">
        <v>438.5</v>
      </c>
    </row>
    <row r="97" spans="1:3" ht="12.75">
      <c r="A97" s="3">
        <f>+RAW_DATA!A97</f>
        <v>0</v>
      </c>
      <c r="B97" s="4">
        <f>+RAW_DATA!D97*H3</f>
        <v>0</v>
      </c>
      <c r="C97" s="4">
        <v>423.5</v>
      </c>
    </row>
    <row r="98" spans="1:3" ht="12.75">
      <c r="A98" s="3">
        <f>+RAW_DATA!A98</f>
        <v>0</v>
      </c>
      <c r="B98" s="4">
        <f>+RAW_DATA!D98*H3</f>
        <v>0</v>
      </c>
      <c r="C98" s="4">
        <v>408.5</v>
      </c>
    </row>
    <row r="99" spans="1:3" ht="12.75">
      <c r="A99" s="3">
        <f>+RAW_DATA!A99</f>
        <v>0</v>
      </c>
      <c r="B99" s="4">
        <f>+RAW_DATA!D99*H3</f>
        <v>0</v>
      </c>
      <c r="C99" s="4">
        <v>393.5</v>
      </c>
    </row>
    <row r="100" spans="1:3" ht="12.75">
      <c r="A100" s="3">
        <f>+RAW_DATA!A100</f>
        <v>0</v>
      </c>
      <c r="B100" s="4">
        <f>+RAW_DATA!D100*H3</f>
        <v>0</v>
      </c>
      <c r="C100" s="4">
        <v>378.5</v>
      </c>
    </row>
    <row r="101" spans="1:3" ht="12.75">
      <c r="A101" s="3">
        <f>+RAW_DATA!A101</f>
        <v>0</v>
      </c>
      <c r="B101" s="4">
        <f>+RAW_DATA!D101*H3</f>
        <v>0</v>
      </c>
      <c r="C101" s="4">
        <v>363.5</v>
      </c>
    </row>
    <row r="102" spans="1:3" ht="12.75">
      <c r="A102" s="3">
        <f>+RAW_DATA!A102</f>
        <v>0</v>
      </c>
      <c r="B102" s="4">
        <f>+RAW_DATA!D102*H3</f>
        <v>0</v>
      </c>
      <c r="C102" s="4">
        <v>348.5</v>
      </c>
    </row>
    <row r="103" spans="1:3" ht="12.75">
      <c r="A103" s="3">
        <f>+RAW_DATA!A103</f>
        <v>0</v>
      </c>
      <c r="B103" s="4">
        <f>+RAW_DATA!D103*H3</f>
        <v>0</v>
      </c>
      <c r="C103" s="4">
        <v>333.5</v>
      </c>
    </row>
    <row r="104" spans="1:3" ht="12.75">
      <c r="A104" s="3">
        <f>+RAW_DATA!A104</f>
        <v>0</v>
      </c>
      <c r="B104" s="4">
        <f>+RAW_DATA!D104*H3</f>
        <v>0</v>
      </c>
      <c r="C104" s="4">
        <v>318.5</v>
      </c>
    </row>
    <row r="105" spans="1:3" ht="12.75">
      <c r="A105" s="3">
        <f>+RAW_DATA!A105</f>
        <v>0</v>
      </c>
      <c r="B105" s="4">
        <f>+RAW_DATA!D105*H3</f>
        <v>0</v>
      </c>
      <c r="C105" s="4">
        <v>303.5</v>
      </c>
    </row>
    <row r="106" spans="1:3" ht="12.75">
      <c r="A106" s="3">
        <f>+RAW_DATA!A106</f>
        <v>0</v>
      </c>
      <c r="B106" s="4">
        <f>+RAW_DATA!D106*H3</f>
        <v>0</v>
      </c>
      <c r="C106" s="4">
        <v>288.5</v>
      </c>
    </row>
    <row r="107" spans="1:3" ht="12.75">
      <c r="A107" s="3">
        <f>+RAW_DATA!A107</f>
        <v>0</v>
      </c>
      <c r="B107" s="4">
        <f>+RAW_DATA!D107*H3</f>
        <v>0</v>
      </c>
      <c r="C107" s="4">
        <v>273.5</v>
      </c>
    </row>
    <row r="108" spans="1:3" ht="12.75">
      <c r="A108" s="3">
        <f>+RAW_DATA!A108</f>
        <v>0</v>
      </c>
      <c r="B108" s="4">
        <f>+RAW_DATA!D108*H3</f>
        <v>0</v>
      </c>
      <c r="C108" s="4">
        <v>258.5</v>
      </c>
    </row>
    <row r="109" spans="1:3" ht="12.75">
      <c r="A109" s="3">
        <f>+RAW_DATA!A109</f>
        <v>0</v>
      </c>
      <c r="B109" s="4">
        <f>+RAW_DATA!D109*H3</f>
        <v>0</v>
      </c>
      <c r="C109" s="4">
        <v>243.5</v>
      </c>
    </row>
    <row r="110" spans="1:3" ht="12.75">
      <c r="A110" s="3">
        <f>+RAW_DATA!A110</f>
        <v>0</v>
      </c>
      <c r="B110" s="4">
        <f>+RAW_DATA!D110*H3</f>
        <v>0</v>
      </c>
      <c r="C110" s="4">
        <v>228.5</v>
      </c>
    </row>
    <row r="111" spans="1:3" ht="12.75">
      <c r="A111" s="3">
        <f>+RAW_DATA!A111</f>
        <v>0</v>
      </c>
      <c r="B111" s="4">
        <f>+RAW_DATA!D111*H3</f>
        <v>0</v>
      </c>
      <c r="C111" s="4">
        <v>213.5</v>
      </c>
    </row>
    <row r="112" spans="1:3" ht="12.75">
      <c r="A112" s="3">
        <f>+RAW_DATA!A112</f>
        <v>0</v>
      </c>
      <c r="B112" s="4">
        <f>+RAW_DATA!D112*H3</f>
        <v>0</v>
      </c>
      <c r="C112" s="4">
        <v>198.5</v>
      </c>
    </row>
    <row r="113" spans="1:3" ht="12.75">
      <c r="A113" s="3">
        <f>+RAW_DATA!A113</f>
        <v>0</v>
      </c>
      <c r="B113" s="4">
        <f>+RAW_DATA!D113*H3</f>
        <v>0</v>
      </c>
      <c r="C113" s="4">
        <v>183.5</v>
      </c>
    </row>
    <row r="114" spans="1:3" ht="12.75">
      <c r="A114" s="3">
        <f>+RAW_DATA!A114</f>
        <v>0</v>
      </c>
      <c r="B114" s="4">
        <f>+RAW_DATA!D114*H3</f>
        <v>0</v>
      </c>
      <c r="C114" s="4">
        <v>168.5</v>
      </c>
    </row>
    <row r="115" spans="1:3" ht="12.75">
      <c r="A115" s="3">
        <f>+RAW_DATA!A115</f>
        <v>0</v>
      </c>
      <c r="B115" s="4">
        <f>+RAW_DATA!D115*H3</f>
        <v>0</v>
      </c>
      <c r="C115" s="4">
        <v>153.5</v>
      </c>
    </row>
    <row r="116" spans="1:3" ht="12.75">
      <c r="A116" s="3">
        <f>+RAW_DATA!A116</f>
        <v>0</v>
      </c>
      <c r="B116" s="4">
        <f>+RAW_DATA!D116*H3</f>
        <v>0</v>
      </c>
      <c r="C116" s="4">
        <v>138.5</v>
      </c>
    </row>
    <row r="117" spans="1:3" ht="12.75">
      <c r="A117" s="3">
        <f>+RAW_DATA!A117</f>
        <v>0</v>
      </c>
      <c r="B117" s="4">
        <f>+RAW_DATA!D117*H3</f>
        <v>0</v>
      </c>
      <c r="C117" s="4">
        <v>123.5</v>
      </c>
    </row>
    <row r="118" spans="1:3" ht="12.75">
      <c r="A118" s="3">
        <f>+RAW_DATA!A118</f>
        <v>0</v>
      </c>
      <c r="B118" s="4">
        <f>+RAW_DATA!D118*H3</f>
        <v>0</v>
      </c>
      <c r="C118" s="4">
        <v>108.5</v>
      </c>
    </row>
    <row r="119" spans="1:3" ht="12.75">
      <c r="A119" s="3">
        <f>+RAW_DATA!A119</f>
        <v>0</v>
      </c>
      <c r="B119" s="4">
        <f>+RAW_DATA!D119*H3</f>
        <v>0</v>
      </c>
      <c r="C119" s="4">
        <v>93.5</v>
      </c>
    </row>
    <row r="120" spans="1:3" ht="12.75">
      <c r="A120" s="3">
        <f>+RAW_DATA!A120</f>
        <v>0</v>
      </c>
      <c r="B120" s="4">
        <f>+RAW_DATA!D120*H3</f>
        <v>0</v>
      </c>
      <c r="C120" s="4">
        <v>78.5</v>
      </c>
    </row>
    <row r="121" spans="1:3" ht="12.75">
      <c r="A121" s="3">
        <f>+RAW_DATA!A121</f>
        <v>0</v>
      </c>
      <c r="B121" s="4">
        <f>+RAW_DATA!D121*H3</f>
        <v>0</v>
      </c>
      <c r="C121" s="4">
        <v>63.5</v>
      </c>
    </row>
    <row r="122" spans="1:3" ht="12.75">
      <c r="A122" s="3">
        <f>+RAW_DATA!A122</f>
        <v>0</v>
      </c>
      <c r="B122" s="4">
        <f>+RAW_DATA!D122*H3</f>
        <v>0</v>
      </c>
      <c r="C122" s="4">
        <v>48.5</v>
      </c>
    </row>
    <row r="123" spans="1:3" ht="12.75">
      <c r="A123" s="3">
        <f>+RAW_DATA!A123</f>
        <v>0</v>
      </c>
      <c r="B123" s="4">
        <f>+RAW_DATA!D123*H3</f>
        <v>0</v>
      </c>
      <c r="C123" s="4">
        <v>33.5</v>
      </c>
    </row>
    <row r="124" spans="1:3" ht="12.75">
      <c r="A124" s="3">
        <f>+RAW_DATA!A124</f>
        <v>0</v>
      </c>
      <c r="B124" s="4">
        <f>+RAW_DATA!D124*H3</f>
        <v>0</v>
      </c>
      <c r="C124" s="4">
        <v>18.5</v>
      </c>
    </row>
    <row r="125" spans="1:3" ht="12.75">
      <c r="A125" s="3">
        <f>+RAW_DATA!A125</f>
        <v>0</v>
      </c>
      <c r="B125" s="4">
        <f>+RAW_DATA!D125*H3</f>
        <v>0</v>
      </c>
      <c r="C125" s="4">
        <v>3.5</v>
      </c>
    </row>
    <row r="126" spans="1:3" ht="12.75">
      <c r="A126" s="3">
        <f>+RAW_DATA!A126</f>
        <v>0</v>
      </c>
      <c r="B126" s="4">
        <f>+RAW_DATA!D126*H3</f>
        <v>0</v>
      </c>
      <c r="C126" s="4">
        <v>0</v>
      </c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>
      <pane ySplit="1" topLeftCell="BM2" activePane="bottomLeft" state="frozen"/>
      <selection pane="topLeft" activeCell="A1" sqref="A1"/>
      <selection pane="bottomLeft" activeCell="H6" sqref="H6"/>
    </sheetView>
  </sheetViews>
  <sheetFormatPr defaultColWidth="9.140625" defaultRowHeight="12.75"/>
  <cols>
    <col min="1" max="1" width="9.140625" style="3" customWidth="1"/>
    <col min="2" max="2" width="9.8515625" style="4" customWidth="1"/>
    <col min="3" max="3" width="11.421875" style="4" customWidth="1"/>
    <col min="4" max="5" width="11.421875" style="0" customWidth="1"/>
    <col min="6" max="6" width="21.7109375" style="0" customWidth="1"/>
    <col min="7" max="7" width="21.28125" style="0" customWidth="1"/>
    <col min="8" max="8" width="12.57421875" style="0" customWidth="1"/>
  </cols>
  <sheetData>
    <row r="1" spans="1:9" s="5" customFormat="1" ht="51">
      <c r="A1" s="6" t="str">
        <f>+RAW_DATA!A1</f>
        <v>Timing</v>
      </c>
      <c r="B1" s="7" t="str">
        <f>+RAW_DATA!B1</f>
        <v>Actual Barometric Pressure</v>
      </c>
      <c r="C1" s="7" t="s">
        <v>15</v>
      </c>
      <c r="D1" s="5" t="s">
        <v>5</v>
      </c>
      <c r="G1" s="5" t="s">
        <v>1</v>
      </c>
      <c r="H1" s="5" t="s">
        <v>3</v>
      </c>
      <c r="I1" s="5" t="s">
        <v>2</v>
      </c>
    </row>
    <row r="2" spans="1:9" ht="12.75">
      <c r="A2" s="3">
        <f>+RAW_DATA!A2</f>
        <v>0.7564814814814814</v>
      </c>
      <c r="B2" s="4">
        <f>+RAW_DATA!B2*G3</f>
        <v>27.44</v>
      </c>
      <c r="C2" s="4">
        <v>0</v>
      </c>
      <c r="D2" s="4">
        <f>29.91-(C2*0.00086625)-H6</f>
        <v>28.229475</v>
      </c>
      <c r="E2" s="4"/>
      <c r="G2" s="1"/>
      <c r="H2" s="1"/>
      <c r="I2" s="1"/>
    </row>
    <row r="3" spans="1:9" ht="12.75">
      <c r="A3" s="3">
        <f>+RAW_DATA!A3</f>
        <v>0.7565046296296297</v>
      </c>
      <c r="B3" s="4">
        <f>+RAW_DATA!B3*G3</f>
        <v>27.425512143611407</v>
      </c>
      <c r="C3" s="4">
        <v>217.64</v>
      </c>
      <c r="D3" s="4">
        <f>29.91-(C3*0.00086625)-H6</f>
        <v>28.04094435</v>
      </c>
      <c r="E3" s="4"/>
      <c r="F3" t="s">
        <v>4</v>
      </c>
      <c r="G3" s="11">
        <f>+RAW_DATA!G3</f>
        <v>0.007243928194297783</v>
      </c>
      <c r="H3" s="11">
        <f>+RAW_DATA!H3</f>
        <v>0.022712115598369765</v>
      </c>
      <c r="I3" s="11">
        <f>+RAW_DATA!I3</f>
        <v>0.014021312394840156</v>
      </c>
    </row>
    <row r="4" spans="1:5" ht="12.75">
      <c r="A4" s="3">
        <f>+RAW_DATA!A4</f>
        <v>0.7565162037037036</v>
      </c>
      <c r="B4" s="4">
        <f>+RAW_DATA!B4*G3</f>
        <v>27.4472439281943</v>
      </c>
      <c r="C4" s="4">
        <v>723.2</v>
      </c>
      <c r="D4" s="4">
        <f>29.91-(C4*0.00086625)-H6</f>
        <v>27.603003</v>
      </c>
      <c r="E4" s="4"/>
    </row>
    <row r="5" spans="1:8" ht="12.75">
      <c r="A5" s="3">
        <f>+RAW_DATA!A5</f>
        <v>0.7565393518518518</v>
      </c>
      <c r="B5" s="4">
        <f>+RAW_DATA!B5*G3</f>
        <v>27.454487856388596</v>
      </c>
      <c r="C5" s="4">
        <v>1115.82</v>
      </c>
      <c r="D5" s="4">
        <f>29.91-(C5*0.00086625)-H6</f>
        <v>27.262895925000002</v>
      </c>
      <c r="E5" s="4"/>
      <c r="F5" t="s">
        <v>8</v>
      </c>
      <c r="G5" t="s">
        <v>12</v>
      </c>
      <c r="H5" s="8">
        <v>1940</v>
      </c>
    </row>
    <row r="6" spans="1:8" ht="12.75">
      <c r="A6" s="3">
        <f>+RAW_DATA!A6</f>
        <v>0.756550925925926</v>
      </c>
      <c r="B6" s="4">
        <f>+RAW_DATA!B6*G3</f>
        <v>27.454487856388596</v>
      </c>
      <c r="C6" s="4">
        <v>1388.53</v>
      </c>
      <c r="D6" s="4">
        <f>29.91-(C6*0.00086625)-H6</f>
        <v>27.0266608875</v>
      </c>
      <c r="E6" s="4"/>
      <c r="F6" t="s">
        <v>9</v>
      </c>
      <c r="G6" t="s">
        <v>13</v>
      </c>
      <c r="H6" s="4">
        <f>(H5*0.00086625)</f>
        <v>1.680525</v>
      </c>
    </row>
    <row r="7" spans="1:6" ht="12.75">
      <c r="A7" s="3">
        <f>+RAW_DATA!A7</f>
        <v>0.7565625</v>
      </c>
      <c r="B7" s="4">
        <f>+RAW_DATA!B7*G3</f>
        <v>27.454487856388596</v>
      </c>
      <c r="C7" s="4">
        <v>1585.1</v>
      </c>
      <c r="D7" s="4">
        <f>29.91-(C7*0.00086625)-H6</f>
        <v>26.856382125</v>
      </c>
      <c r="E7" s="4"/>
      <c r="F7" t="s">
        <v>10</v>
      </c>
    </row>
    <row r="8" spans="1:6" ht="12.75">
      <c r="A8" s="3">
        <f>+RAW_DATA!A8</f>
        <v>0.7565856481481482</v>
      </c>
      <c r="B8" s="4">
        <f>+RAW_DATA!B8*G3</f>
        <v>27.454487856388596</v>
      </c>
      <c r="C8" s="4">
        <v>1706.6</v>
      </c>
      <c r="D8" s="4">
        <f>29.91-(C8*0.00086625)-H6</f>
        <v>26.75113275</v>
      </c>
      <c r="E8" s="4"/>
      <c r="F8" t="s">
        <v>11</v>
      </c>
    </row>
    <row r="9" spans="1:5" ht="12.75">
      <c r="A9" s="3">
        <f>+RAW_DATA!A9</f>
        <v>0.7566087962962963</v>
      </c>
      <c r="B9" s="4">
        <f>+RAW_DATA!B9*G3</f>
        <v>27.432756071805702</v>
      </c>
      <c r="C9" s="4">
        <v>1743.53</v>
      </c>
      <c r="D9" s="4">
        <f>29.91-(C9*0.00086625)-H6</f>
        <v>26.7191421375</v>
      </c>
      <c r="E9" s="4"/>
    </row>
    <row r="10" spans="1:5" ht="12.75">
      <c r="A10" s="3">
        <f>+RAW_DATA!A10</f>
        <v>0.7566203703703703</v>
      </c>
      <c r="B10" s="4">
        <f>+RAW_DATA!B10*G3</f>
        <v>27.432756071805702</v>
      </c>
      <c r="C10" s="4">
        <v>1728.5</v>
      </c>
      <c r="D10" s="4">
        <f>29.91-(C10*0.00086625)-H6</f>
        <v>26.732161875</v>
      </c>
      <c r="E10" s="4"/>
    </row>
    <row r="11" spans="1:5" ht="12.75">
      <c r="A11" s="3">
        <f>+RAW_DATA!A11</f>
        <v>0.7566319444444445</v>
      </c>
      <c r="B11" s="4">
        <f>+RAW_DATA!B11*G3</f>
        <v>27.432756071805702</v>
      </c>
      <c r="C11" s="4">
        <v>1713.5</v>
      </c>
      <c r="D11" s="4">
        <f>29.91-(C11*0.00086625)-H6</f>
        <v>26.745155625</v>
      </c>
      <c r="E11" s="4"/>
    </row>
    <row r="12" spans="1:5" ht="12.75">
      <c r="A12" s="3">
        <f>+RAW_DATA!A12</f>
        <v>0.7566550925925926</v>
      </c>
      <c r="B12" s="4">
        <f>+RAW_DATA!B12*G3</f>
        <v>27.44</v>
      </c>
      <c r="C12" s="4">
        <v>1698.5</v>
      </c>
      <c r="D12" s="4">
        <f>29.91-(C12*0.00086625)-H6</f>
        <v>26.758149375000002</v>
      </c>
      <c r="E12" s="4"/>
    </row>
    <row r="13" spans="1:5" ht="12.75">
      <c r="A13" s="3">
        <f>+RAW_DATA!A13</f>
        <v>0.7566666666666667</v>
      </c>
      <c r="B13" s="4">
        <f>+RAW_DATA!B13*G3</f>
        <v>27.44</v>
      </c>
      <c r="C13" s="4">
        <v>1683.5</v>
      </c>
      <c r="D13" s="4">
        <f>29.91-(C13*0.00086625)-H6</f>
        <v>26.771143125000002</v>
      </c>
      <c r="E13" s="4"/>
    </row>
    <row r="14" spans="1:5" ht="12.75">
      <c r="A14" s="3">
        <f>+RAW_DATA!A14</f>
        <v>0.7566898148148148</v>
      </c>
      <c r="B14" s="4">
        <f>+RAW_DATA!B14*G3</f>
        <v>27.44</v>
      </c>
      <c r="C14" s="4">
        <v>1668.5</v>
      </c>
      <c r="D14" s="4">
        <f>29.91-(C14*0.00086625)-H6</f>
        <v>26.784136875</v>
      </c>
      <c r="E14" s="4"/>
    </row>
    <row r="15" spans="1:5" ht="12.75">
      <c r="A15" s="3">
        <f>+RAW_DATA!A15</f>
        <v>0.7567013888888888</v>
      </c>
      <c r="B15" s="4">
        <f>+RAW_DATA!B15*G3</f>
        <v>27.4472439281943</v>
      </c>
      <c r="C15" s="4">
        <v>1653.5</v>
      </c>
      <c r="D15" s="4">
        <f>29.91-(C15*0.00086625)-H6</f>
        <v>26.797130625</v>
      </c>
      <c r="E15" s="4"/>
    </row>
    <row r="16" spans="1:5" ht="12.75">
      <c r="A16" s="3">
        <f>+RAW_DATA!A16</f>
        <v>0.7567245370370371</v>
      </c>
      <c r="B16" s="4">
        <f>+RAW_DATA!B16*G3</f>
        <v>27.425512143611407</v>
      </c>
      <c r="C16" s="4">
        <v>1638.5</v>
      </c>
      <c r="D16" s="4">
        <f>29.91-(C16*0.00086625)-H6</f>
        <v>26.810124375</v>
      </c>
      <c r="E16" s="4"/>
    </row>
    <row r="17" spans="1:5" ht="12.75">
      <c r="A17" s="3">
        <f>+RAW_DATA!A17</f>
        <v>0.756736111111111</v>
      </c>
      <c r="B17" s="4">
        <f>+RAW_DATA!B17*G3</f>
        <v>27.411024287222812</v>
      </c>
      <c r="C17" s="4">
        <v>1623.5</v>
      </c>
      <c r="D17" s="4">
        <f>29.91-(C17*0.00086625)-H6</f>
        <v>26.823118125</v>
      </c>
      <c r="E17" s="4"/>
    </row>
    <row r="18" spans="1:5" ht="12.75">
      <c r="A18" s="3">
        <f>+RAW_DATA!A18</f>
        <v>0.7567592592592592</v>
      </c>
      <c r="B18" s="4">
        <f>+RAW_DATA!B18*G3</f>
        <v>27.37480464625132</v>
      </c>
      <c r="C18" s="4">
        <v>1608.5</v>
      </c>
      <c r="D18" s="4">
        <f>29.91-(C18*0.00086625)-H6</f>
        <v>26.836111875</v>
      </c>
      <c r="E18" s="4"/>
    </row>
    <row r="19" spans="1:5" ht="12.75">
      <c r="A19" s="3">
        <f>+RAW_DATA!A19</f>
        <v>0.7567708333333334</v>
      </c>
      <c r="B19" s="4">
        <f>+RAW_DATA!B19*G3</f>
        <v>27.403780359028513</v>
      </c>
      <c r="C19" s="4">
        <v>1593.5</v>
      </c>
      <c r="D19" s="4">
        <f>29.91-(C19*0.00086625)-H6</f>
        <v>26.849105625</v>
      </c>
      <c r="E19" s="4"/>
    </row>
    <row r="20" spans="1:5" ht="12.75">
      <c r="A20" s="3">
        <f>+RAW_DATA!A20</f>
        <v>0.7567939814814815</v>
      </c>
      <c r="B20" s="4">
        <f>+RAW_DATA!B20*G3</f>
        <v>27.418268215417108</v>
      </c>
      <c r="C20" s="4">
        <v>1578.5</v>
      </c>
      <c r="D20" s="4">
        <f>29.91-(C20*0.00086625)-H6</f>
        <v>26.862099375</v>
      </c>
      <c r="E20" s="4"/>
    </row>
    <row r="21" spans="1:5" ht="12.75">
      <c r="A21" s="3">
        <f>+RAW_DATA!A21</f>
        <v>0.7568055555555556</v>
      </c>
      <c r="B21" s="4">
        <f>+RAW_DATA!B21*G3</f>
        <v>27.432756071805702</v>
      </c>
      <c r="C21" s="4">
        <v>1563.5</v>
      </c>
      <c r="D21" s="4">
        <f>29.91-(C21*0.00086625)-H6</f>
        <v>26.875093125</v>
      </c>
      <c r="E21" s="4"/>
    </row>
    <row r="22" spans="1:5" ht="12.75">
      <c r="A22" s="3">
        <f>+RAW_DATA!A22</f>
        <v>0.7568287037037037</v>
      </c>
      <c r="B22" s="4">
        <f>+RAW_DATA!B22*G3</f>
        <v>27.425512143611407</v>
      </c>
      <c r="C22" s="4">
        <v>1548.5</v>
      </c>
      <c r="D22" s="4">
        <f>29.91-(C22*0.00086625)-H6</f>
        <v>26.888086875</v>
      </c>
      <c r="E22" s="4"/>
    </row>
    <row r="23" spans="1:5" ht="12.75">
      <c r="A23" s="3">
        <f>+RAW_DATA!A23</f>
        <v>0.7568402777777777</v>
      </c>
      <c r="B23" s="4">
        <f>+RAW_DATA!B23*G3</f>
        <v>27.396536430834214</v>
      </c>
      <c r="C23" s="4">
        <v>1533.5</v>
      </c>
      <c r="D23" s="4">
        <f>29.91-(C23*0.00086625)-H6</f>
        <v>26.901080625000002</v>
      </c>
      <c r="E23" s="4"/>
    </row>
    <row r="24" spans="1:5" ht="12.75">
      <c r="A24" s="3">
        <f>+RAW_DATA!A24</f>
        <v>0.756863425925926</v>
      </c>
      <c r="B24" s="4">
        <f>+RAW_DATA!B24*G3</f>
        <v>27.396536430834214</v>
      </c>
      <c r="C24" s="4">
        <v>1518.5</v>
      </c>
      <c r="D24" s="4">
        <f>29.91-(C24*0.00086625)-H6</f>
        <v>26.914074375000002</v>
      </c>
      <c r="E24" s="4"/>
    </row>
    <row r="25" spans="1:5" ht="12.75">
      <c r="A25" s="3">
        <f>+RAW_DATA!A25</f>
        <v>0.756875</v>
      </c>
      <c r="B25" s="4">
        <f>+RAW_DATA!B25*G3</f>
        <v>27.38929250263992</v>
      </c>
      <c r="C25" s="4">
        <v>1503.5</v>
      </c>
      <c r="D25" s="4">
        <f>29.91-(C25*0.00086625)-H6</f>
        <v>26.927068125</v>
      </c>
      <c r="E25" s="4"/>
    </row>
    <row r="26" spans="1:5" ht="12.75">
      <c r="A26" s="3">
        <f>+RAW_DATA!A26</f>
        <v>0.7568981481481482</v>
      </c>
      <c r="B26" s="4">
        <f>+RAW_DATA!B26*G3</f>
        <v>27.411024287222812</v>
      </c>
      <c r="C26" s="4">
        <v>1488.5</v>
      </c>
      <c r="D26" s="4">
        <f>29.91-(C26*0.00086625)-H6</f>
        <v>26.940061875</v>
      </c>
      <c r="E26" s="4"/>
    </row>
    <row r="27" spans="1:5" ht="12.75">
      <c r="A27" s="3">
        <f>+RAW_DATA!A27</f>
        <v>0.7569097222222222</v>
      </c>
      <c r="B27" s="4">
        <f>+RAW_DATA!B27*G3</f>
        <v>27.38204857444562</v>
      </c>
      <c r="C27" s="4">
        <v>1473.5</v>
      </c>
      <c r="D27" s="4">
        <f>29.91-(C27*0.00086625)-H6</f>
        <v>26.953055625</v>
      </c>
      <c r="E27" s="4"/>
    </row>
    <row r="28" spans="1:5" ht="12.75">
      <c r="A28" s="3">
        <f>+RAW_DATA!A28</f>
        <v>0.7569328703703704</v>
      </c>
      <c r="B28" s="4">
        <f>+RAW_DATA!B28*G3</f>
        <v>27.367560718057025</v>
      </c>
      <c r="C28" s="4">
        <v>1458.5</v>
      </c>
      <c r="D28" s="4">
        <f>29.91-(C28*0.00086625)-H6</f>
        <v>26.966049375</v>
      </c>
      <c r="E28" s="4"/>
    </row>
    <row r="29" spans="1:5" ht="12.75">
      <c r="A29" s="3">
        <f>+RAW_DATA!A29</f>
        <v>0.7569444444444445</v>
      </c>
      <c r="B29" s="4">
        <f>+RAW_DATA!B29*G3</f>
        <v>27.38929250263992</v>
      </c>
      <c r="C29" s="4">
        <v>1443.5</v>
      </c>
      <c r="D29" s="4">
        <f>29.91-(C29*0.00086625)-H6</f>
        <v>26.979043125</v>
      </c>
      <c r="E29" s="4"/>
    </row>
    <row r="30" spans="1:5" ht="12.75">
      <c r="A30" s="3">
        <f>+RAW_DATA!A30</f>
        <v>0.7569675925925926</v>
      </c>
      <c r="B30" s="4">
        <f>+RAW_DATA!B30*G3</f>
        <v>27.37480464625132</v>
      </c>
      <c r="C30" s="4">
        <v>1428.5</v>
      </c>
      <c r="D30" s="4">
        <f>29.91-(C30*0.00086625)-H6</f>
        <v>26.992036875</v>
      </c>
      <c r="E30" s="4"/>
    </row>
    <row r="31" spans="1:5" ht="12.75">
      <c r="A31" s="3">
        <f>+RAW_DATA!A31</f>
        <v>0.7569791666666666</v>
      </c>
      <c r="B31" s="4">
        <f>+RAW_DATA!B31*G3</f>
        <v>27.35307286166843</v>
      </c>
      <c r="C31" s="4">
        <v>1413.5</v>
      </c>
      <c r="D31" s="4">
        <f>29.91-(C31*0.00086625)-H6</f>
        <v>27.005030625</v>
      </c>
      <c r="E31" s="4"/>
    </row>
    <row r="32" spans="1:5" ht="12.75">
      <c r="A32" s="3">
        <f>+RAW_DATA!A32</f>
        <v>0.7570023148148147</v>
      </c>
      <c r="B32" s="4">
        <f>+RAW_DATA!B32*G3</f>
        <v>27.360316789862726</v>
      </c>
      <c r="C32" s="4">
        <v>1398.5</v>
      </c>
      <c r="D32" s="4">
        <f>29.91-(C32*0.00086625)-H6</f>
        <v>27.018024375</v>
      </c>
      <c r="E32" s="4"/>
    </row>
    <row r="33" spans="1:5" ht="12.75">
      <c r="A33" s="3">
        <f>+RAW_DATA!A33</f>
        <v>0.7570138888888889</v>
      </c>
      <c r="B33" s="4">
        <f>+RAW_DATA!B33*G3</f>
        <v>27.360316789862726</v>
      </c>
      <c r="C33" s="4">
        <v>1383.5</v>
      </c>
      <c r="D33" s="4">
        <f>29.91-(C33*0.00086625)-H6</f>
        <v>27.031018125</v>
      </c>
      <c r="E33" s="4"/>
    </row>
    <row r="34" spans="1:5" ht="12.75">
      <c r="A34" s="3">
        <f>+RAW_DATA!A34</f>
        <v>0.7570370370370371</v>
      </c>
      <c r="B34" s="4">
        <f>+RAW_DATA!B34*G3</f>
        <v>27.35307286166843</v>
      </c>
      <c r="C34" s="4">
        <v>1368.5</v>
      </c>
      <c r="D34" s="4">
        <f>29.91-(C34*0.00086625)-H6</f>
        <v>27.044011875</v>
      </c>
      <c r="E34" s="4"/>
    </row>
    <row r="35" spans="1:5" ht="12.75">
      <c r="A35" s="3">
        <f>+RAW_DATA!A35</f>
        <v>0.7570486111111111</v>
      </c>
      <c r="B35" s="4">
        <f>+RAW_DATA!B35*G3</f>
        <v>27.34582893347413</v>
      </c>
      <c r="C35" s="4">
        <v>1353.5</v>
      </c>
      <c r="D35" s="4">
        <f>29.91-(C35*0.00086625)-H6</f>
        <v>27.057005625000002</v>
      </c>
      <c r="E35" s="4"/>
    </row>
    <row r="36" spans="1:5" ht="12.75">
      <c r="A36" s="3">
        <f>+RAW_DATA!A36</f>
        <v>0.7570717592592593</v>
      </c>
      <c r="B36" s="4">
        <f>+RAW_DATA!B36*G3</f>
        <v>27.331341077085536</v>
      </c>
      <c r="C36" s="4">
        <v>1338.5</v>
      </c>
      <c r="D36" s="4">
        <f>29.91-(C36*0.00086625)-H6</f>
        <v>27.069999375000002</v>
      </c>
      <c r="E36" s="4"/>
    </row>
    <row r="37" spans="1:5" ht="12.75">
      <c r="A37" s="3">
        <f>+RAW_DATA!A37</f>
        <v>0.7570833333333334</v>
      </c>
      <c r="B37" s="4">
        <f>+RAW_DATA!B37*G3</f>
        <v>27.316853220696938</v>
      </c>
      <c r="C37" s="4">
        <v>1323.5</v>
      </c>
      <c r="D37" s="4">
        <f>29.91-(C37*0.00086625)-H6</f>
        <v>27.082993125</v>
      </c>
      <c r="E37" s="4"/>
    </row>
    <row r="38" spans="1:5" ht="12.75">
      <c r="A38" s="3">
        <f>+RAW_DATA!A38</f>
        <v>0.7571064814814815</v>
      </c>
      <c r="B38" s="4">
        <f>+RAW_DATA!B38*G3</f>
        <v>27.35307286166843</v>
      </c>
      <c r="C38" s="4">
        <v>1308.5</v>
      </c>
      <c r="D38" s="4">
        <f>29.91-(C38*0.00086625)-H6</f>
        <v>27.095986875</v>
      </c>
      <c r="E38" s="4"/>
    </row>
    <row r="39" spans="1:5" ht="12.75">
      <c r="A39" s="3">
        <f>+RAW_DATA!A39</f>
        <v>0.7571180555555556</v>
      </c>
      <c r="B39" s="4">
        <f>+RAW_DATA!B39*G3</f>
        <v>27.35307286166843</v>
      </c>
      <c r="C39" s="4">
        <v>1293.5</v>
      </c>
      <c r="D39" s="4">
        <f>29.91-(C39*0.00086625)-H6</f>
        <v>27.108980625</v>
      </c>
      <c r="E39" s="4"/>
    </row>
    <row r="40" spans="1:5" ht="12.75">
      <c r="A40" s="3">
        <f>+RAW_DATA!A40</f>
        <v>0.7571527777777778</v>
      </c>
      <c r="B40" s="4">
        <f>+RAW_DATA!B40*G3</f>
        <v>27.34582893347413</v>
      </c>
      <c r="C40" s="4">
        <v>1278.5</v>
      </c>
      <c r="D40" s="4">
        <f>29.91-(C40*0.00086625)-H6</f>
        <v>27.121974375</v>
      </c>
      <c r="E40" s="4"/>
    </row>
    <row r="41" spans="1:5" ht="12.75">
      <c r="A41" s="3">
        <f>+RAW_DATA!A41</f>
        <v>0.7571643518518519</v>
      </c>
      <c r="B41" s="4">
        <f>+RAW_DATA!B41*G3</f>
        <v>27.35307286166843</v>
      </c>
      <c r="C41" s="4">
        <v>1263.5</v>
      </c>
      <c r="D41" s="4">
        <f>29.91-(C41*0.00086625)-H6</f>
        <v>27.134968125</v>
      </c>
      <c r="E41" s="4"/>
    </row>
    <row r="42" spans="1:5" ht="12.75">
      <c r="A42" s="3">
        <f>+RAW_DATA!A42</f>
        <v>0.7571759259259259</v>
      </c>
      <c r="B42" s="4">
        <f>+RAW_DATA!B42*G3</f>
        <v>27.37480464625132</v>
      </c>
      <c r="C42" s="4">
        <v>1248.5</v>
      </c>
      <c r="D42" s="4">
        <f>29.91-(C42*0.00086625)-H6</f>
        <v>27.147961875</v>
      </c>
      <c r="E42" s="4"/>
    </row>
    <row r="43" spans="1:5" ht="12.75">
      <c r="A43" s="3">
        <f>+RAW_DATA!A43</f>
        <v>0.7571875</v>
      </c>
      <c r="B43" s="4">
        <f>+RAW_DATA!B43*G3</f>
        <v>27.38929250263992</v>
      </c>
      <c r="C43" s="4">
        <v>1233.5</v>
      </c>
      <c r="D43" s="4">
        <f>29.91-(C43*0.00086625)-H6</f>
        <v>27.160955625</v>
      </c>
      <c r="E43" s="4"/>
    </row>
    <row r="44" spans="1:5" ht="12.75">
      <c r="A44" s="3">
        <f>+RAW_DATA!A44</f>
        <v>0.7572106481481482</v>
      </c>
      <c r="B44" s="4">
        <f>+RAW_DATA!B44*G3</f>
        <v>27.403780359028513</v>
      </c>
      <c r="C44" s="4">
        <v>1218.5</v>
      </c>
      <c r="D44" s="4">
        <f>29.91-(C44*0.00086625)-H6</f>
        <v>27.173949375</v>
      </c>
      <c r="E44" s="4"/>
    </row>
    <row r="45" spans="1:5" ht="12.75">
      <c r="A45" s="3">
        <f>+RAW_DATA!A45</f>
        <v>0.7572222222222221</v>
      </c>
      <c r="B45" s="4">
        <f>+RAW_DATA!B45*G3</f>
        <v>27.425512143611407</v>
      </c>
      <c r="C45" s="4">
        <v>1203.5</v>
      </c>
      <c r="D45" s="4">
        <f>29.91-(C45*0.00086625)-H6</f>
        <v>27.186943125</v>
      </c>
      <c r="E45" s="4"/>
    </row>
    <row r="46" spans="1:5" ht="12.75">
      <c r="A46" s="3">
        <f>+RAW_DATA!A46</f>
        <v>0.7572453703703704</v>
      </c>
      <c r="B46" s="4">
        <f>+RAW_DATA!B46*G3</f>
        <v>27.432756071805702</v>
      </c>
      <c r="C46" s="4">
        <v>1188.5</v>
      </c>
      <c r="D46" s="4">
        <f>29.91-(C46*0.00086625)-H6</f>
        <v>27.199936875000002</v>
      </c>
      <c r="E46" s="4"/>
    </row>
    <row r="47" spans="1:5" ht="12.75">
      <c r="A47" s="3">
        <f>+RAW_DATA!A47</f>
        <v>0.7572569444444445</v>
      </c>
      <c r="B47" s="4">
        <f>+RAW_DATA!B47*G3</f>
        <v>27.4472439281943</v>
      </c>
      <c r="C47" s="4">
        <v>1173.5</v>
      </c>
      <c r="D47" s="4">
        <f>29.91-(C47*0.00086625)-H6</f>
        <v>27.212930625000002</v>
      </c>
      <c r="E47" s="4"/>
    </row>
    <row r="48" spans="1:5" ht="12.75">
      <c r="A48" s="3">
        <f>+RAW_DATA!A48</f>
        <v>0.7572800925925925</v>
      </c>
      <c r="B48" s="4">
        <f>+RAW_DATA!B48*G3</f>
        <v>27.4472439281943</v>
      </c>
      <c r="C48" s="4">
        <v>1158.5</v>
      </c>
      <c r="D48" s="4">
        <f>29.91-(C48*0.00086625)-H6</f>
        <v>27.225924375</v>
      </c>
      <c r="E48" s="4"/>
    </row>
    <row r="49" spans="1:5" ht="12.75">
      <c r="A49" s="3">
        <f>+RAW_DATA!A49</f>
        <v>0.7572916666666667</v>
      </c>
      <c r="B49" s="4">
        <f>+RAW_DATA!B49*G3</f>
        <v>27.425512143611407</v>
      </c>
      <c r="C49" s="4">
        <v>1143.5</v>
      </c>
      <c r="D49" s="4">
        <f>29.91-(C49*0.00086625)-H6</f>
        <v>27.238918125</v>
      </c>
      <c r="E49" s="4"/>
    </row>
    <row r="50" spans="1:5" ht="12.75">
      <c r="A50" s="3">
        <f>+RAW_DATA!A50</f>
        <v>0.7573148148148148</v>
      </c>
      <c r="B50" s="4">
        <f>+RAW_DATA!B50*G3</f>
        <v>27.403780359028513</v>
      </c>
      <c r="C50" s="4">
        <v>1128.5</v>
      </c>
      <c r="D50" s="4">
        <f>29.91-(C50*0.00086625)-H6</f>
        <v>27.251911875</v>
      </c>
      <c r="E50" s="4"/>
    </row>
    <row r="51" spans="1:5" ht="12.75">
      <c r="A51" s="3">
        <f>+RAW_DATA!A51</f>
        <v>0.7573263888888889</v>
      </c>
      <c r="B51" s="4">
        <f>+RAW_DATA!B51*G3</f>
        <v>27.425512143611407</v>
      </c>
      <c r="C51" s="4">
        <v>1113.5</v>
      </c>
      <c r="D51" s="4">
        <f>29.91-(C51*0.00086625)-H6</f>
        <v>27.264905625</v>
      </c>
      <c r="E51" s="4"/>
    </row>
    <row r="52" spans="1:5" ht="12.75">
      <c r="A52" s="3">
        <f>+RAW_DATA!A52</f>
        <v>0.757349537037037</v>
      </c>
      <c r="B52" s="4">
        <f>+RAW_DATA!B52*G3</f>
        <v>27.432756071805702</v>
      </c>
      <c r="C52" s="4">
        <v>1098.5</v>
      </c>
      <c r="D52" s="4">
        <f>29.91-(C52*0.00086625)-H6</f>
        <v>27.277899375</v>
      </c>
      <c r="E52" s="4"/>
    </row>
    <row r="53" spans="1:5" ht="12.75">
      <c r="A53" s="3">
        <f>+RAW_DATA!A53</f>
        <v>0.757361111111111</v>
      </c>
      <c r="B53" s="4">
        <f>+RAW_DATA!B53*G3</f>
        <v>27.454487856388596</v>
      </c>
      <c r="C53" s="4">
        <v>1083.5</v>
      </c>
      <c r="D53" s="4">
        <f>29.91-(C53*0.00086625)-H6</f>
        <v>27.290893125</v>
      </c>
      <c r="E53" s="4"/>
    </row>
    <row r="54" spans="1:5" ht="12.75">
      <c r="A54" s="3">
        <f>+RAW_DATA!A54</f>
        <v>0.7573842592592593</v>
      </c>
      <c r="B54" s="4">
        <f>+RAW_DATA!B54*G3</f>
        <v>27.44</v>
      </c>
      <c r="C54" s="4">
        <v>1068.5</v>
      </c>
      <c r="D54" s="4">
        <f>29.91-(C54*0.00086625)-H6</f>
        <v>27.303886875</v>
      </c>
      <c r="E54" s="4"/>
    </row>
    <row r="55" spans="1:5" ht="12.75">
      <c r="A55" s="3">
        <f>+RAW_DATA!A55</f>
        <v>0.7573958333333333</v>
      </c>
      <c r="B55" s="4">
        <f>+RAW_DATA!B55*G3</f>
        <v>27.44</v>
      </c>
      <c r="C55" s="4">
        <v>1053.5</v>
      </c>
      <c r="D55" s="4">
        <f>29.91-(C55*0.00086625)-H6</f>
        <v>27.316880625</v>
      </c>
      <c r="E55" s="4"/>
    </row>
    <row r="56" spans="1:5" ht="12.75">
      <c r="A56" s="3">
        <f>+RAW_DATA!A56</f>
        <v>0.7574189814814815</v>
      </c>
      <c r="B56" s="4">
        <f>+RAW_DATA!B56*G3</f>
        <v>27.4472439281943</v>
      </c>
      <c r="C56" s="4">
        <v>1038.5</v>
      </c>
      <c r="D56" s="4">
        <f>29.91-(C56*0.00086625)-H6</f>
        <v>27.329874375</v>
      </c>
      <c r="E56" s="4"/>
    </row>
    <row r="57" spans="1:5" ht="12.75">
      <c r="A57" s="3">
        <f>+RAW_DATA!A57</f>
        <v>0.7574305555555556</v>
      </c>
      <c r="B57" s="4">
        <f>+RAW_DATA!B57*G3</f>
        <v>27.432756071805702</v>
      </c>
      <c r="C57" s="4">
        <v>1023.5</v>
      </c>
      <c r="D57" s="4">
        <f>29.91-(C57*0.00086625)-H6</f>
        <v>27.342868125</v>
      </c>
      <c r="E57" s="4"/>
    </row>
    <row r="58" spans="1:5" ht="12.75">
      <c r="A58" s="3">
        <f>+RAW_DATA!A58</f>
        <v>0.7574537037037037</v>
      </c>
      <c r="B58" s="4">
        <f>+RAW_DATA!B58*G3</f>
        <v>27.432756071805702</v>
      </c>
      <c r="C58" s="4">
        <v>1008.5</v>
      </c>
      <c r="D58" s="4">
        <f>29.91-(C58*0.00086625)-H6</f>
        <v>27.355861875000002</v>
      </c>
      <c r="E58" s="4"/>
    </row>
    <row r="59" spans="1:5" ht="12.75">
      <c r="A59" s="3">
        <f>+RAW_DATA!A59</f>
        <v>0.7574652777777778</v>
      </c>
      <c r="B59" s="4">
        <f>+RAW_DATA!B59*G3</f>
        <v>27.425512143611407</v>
      </c>
      <c r="C59" s="4">
        <v>993.5</v>
      </c>
      <c r="D59" s="4">
        <f>29.91-(C59*0.00086625)-H6</f>
        <v>27.368855625000002</v>
      </c>
      <c r="E59" s="4"/>
    </row>
    <row r="60" spans="1:5" ht="12.75">
      <c r="A60" s="3">
        <f>+RAW_DATA!A60</f>
        <v>0</v>
      </c>
      <c r="B60" s="4">
        <f>+RAW_DATA!B60*G3</f>
        <v>0</v>
      </c>
      <c r="C60" s="4">
        <v>978.5</v>
      </c>
      <c r="D60" s="4">
        <f>29.91-(C60*0.00086625)-H6</f>
        <v>27.381849375</v>
      </c>
      <c r="E60" s="4"/>
    </row>
    <row r="61" spans="1:5" ht="12.75">
      <c r="A61" s="3">
        <f>+RAW_DATA!A61</f>
        <v>0</v>
      </c>
      <c r="B61" s="4">
        <f>+RAW_DATA!B61*G3</f>
        <v>0</v>
      </c>
      <c r="C61" s="4">
        <v>963.5</v>
      </c>
      <c r="D61" s="4">
        <f>29.91-(C61*0.00086625)-H6</f>
        <v>27.394843125</v>
      </c>
      <c r="E61" s="4"/>
    </row>
    <row r="62" spans="1:5" ht="12.75">
      <c r="A62" s="3">
        <f>+RAW_DATA!A62</f>
        <v>0</v>
      </c>
      <c r="B62" s="4">
        <f>+RAW_DATA!B62*G3</f>
        <v>0</v>
      </c>
      <c r="C62" s="4">
        <v>948.5</v>
      </c>
      <c r="D62" s="4">
        <f>29.91-(C62*0.00086625)-H6</f>
        <v>27.407836875</v>
      </c>
      <c r="E62" s="4"/>
    </row>
    <row r="63" spans="1:5" ht="12.75">
      <c r="A63" s="3">
        <f>+RAW_DATA!A63</f>
        <v>0</v>
      </c>
      <c r="B63" s="4">
        <f>+RAW_DATA!B63*G3</f>
        <v>0</v>
      </c>
      <c r="C63" s="4">
        <v>933.5</v>
      </c>
      <c r="D63" s="4">
        <f>29.91-(C63*0.00086625)-H6</f>
        <v>27.420830625</v>
      </c>
      <c r="E63" s="4"/>
    </row>
    <row r="64" spans="1:5" ht="12.75">
      <c r="A64" s="3">
        <f>+RAW_DATA!A64</f>
        <v>0</v>
      </c>
      <c r="B64" s="4">
        <f>+RAW_DATA!B64*G3</f>
        <v>0</v>
      </c>
      <c r="C64" s="4">
        <v>918.5</v>
      </c>
      <c r="D64" s="4">
        <f>29.91-(C64*0.00086625)-H6</f>
        <v>27.433824375</v>
      </c>
      <c r="E64" s="4"/>
    </row>
    <row r="65" spans="1:5" ht="12.75">
      <c r="A65" s="3">
        <f>+RAW_DATA!A65</f>
        <v>0</v>
      </c>
      <c r="B65" s="4">
        <f>+RAW_DATA!B65*G3</f>
        <v>0</v>
      </c>
      <c r="C65" s="4">
        <v>903.5</v>
      </c>
      <c r="D65" s="4">
        <f>29.91-(C65*0.00086625)-H6</f>
        <v>27.446818125</v>
      </c>
      <c r="E65" s="4"/>
    </row>
    <row r="66" spans="1:5" ht="12.75">
      <c r="A66" s="3">
        <f>+RAW_DATA!A66</f>
        <v>0</v>
      </c>
      <c r="B66" s="4">
        <f>+RAW_DATA!B66*G3</f>
        <v>0</v>
      </c>
      <c r="C66" s="4">
        <v>888.5</v>
      </c>
      <c r="D66" s="4">
        <f>29.91-(C66*0.00086625)-H6</f>
        <v>27.459811875</v>
      </c>
      <c r="E66" s="4"/>
    </row>
    <row r="67" spans="1:5" ht="12.75">
      <c r="A67" s="3">
        <f>+RAW_DATA!A67</f>
        <v>0</v>
      </c>
      <c r="B67" s="4">
        <f>+RAW_DATA!B67*G3</f>
        <v>0</v>
      </c>
      <c r="C67" s="4">
        <v>873.5</v>
      </c>
      <c r="D67" s="4">
        <f>29.91-(C67*0.00086625)-H6</f>
        <v>27.472805625</v>
      </c>
      <c r="E67" s="4"/>
    </row>
    <row r="68" spans="1:5" ht="12.75">
      <c r="A68" s="3">
        <f>+RAW_DATA!A68</f>
        <v>0</v>
      </c>
      <c r="B68" s="4">
        <f>+RAW_DATA!B68*G3</f>
        <v>0</v>
      </c>
      <c r="C68" s="4">
        <v>858.5</v>
      </c>
      <c r="D68" s="4">
        <f>29.91-(C68*0.00086625)-H6</f>
        <v>27.485799375</v>
      </c>
      <c r="E68" s="4"/>
    </row>
    <row r="69" spans="1:5" ht="12.75">
      <c r="A69" s="3">
        <f>+RAW_DATA!A69</f>
        <v>0</v>
      </c>
      <c r="B69" s="4">
        <f>+RAW_DATA!B69*G3</f>
        <v>0</v>
      </c>
      <c r="C69" s="4">
        <v>843.5</v>
      </c>
      <c r="D69" s="4">
        <f>29.91-(C69*0.00086625)-H6</f>
        <v>27.498793125000002</v>
      </c>
      <c r="E69" s="4"/>
    </row>
    <row r="70" spans="1:5" ht="12.75">
      <c r="A70" s="3">
        <f>+RAW_DATA!A70</f>
        <v>0</v>
      </c>
      <c r="B70" s="4">
        <f>+RAW_DATA!B70*G3</f>
        <v>0</v>
      </c>
      <c r="C70" s="4">
        <v>828.5</v>
      </c>
      <c r="D70" s="4">
        <f>29.91-(C70*0.00086625)-H6</f>
        <v>27.511786875000002</v>
      </c>
      <c r="E70" s="4"/>
    </row>
    <row r="71" spans="1:5" ht="12.75">
      <c r="A71" s="3">
        <f>+RAW_DATA!A71</f>
        <v>0</v>
      </c>
      <c r="B71" s="4">
        <f>+RAW_DATA!B71*G3</f>
        <v>0</v>
      </c>
      <c r="C71" s="4">
        <v>813.5</v>
      </c>
      <c r="D71" s="4">
        <f>29.91-(C71*0.00086625)-H6</f>
        <v>27.524780625000002</v>
      </c>
      <c r="E71" s="4"/>
    </row>
    <row r="72" spans="1:5" ht="12.75">
      <c r="A72" s="3">
        <f>+RAW_DATA!A72</f>
        <v>0</v>
      </c>
      <c r="B72" s="4">
        <f>+RAW_DATA!B72*G3</f>
        <v>0</v>
      </c>
      <c r="C72" s="4">
        <v>798.5</v>
      </c>
      <c r="D72" s="4">
        <f>29.91-(C72*0.00086625)-H6</f>
        <v>27.537774375</v>
      </c>
      <c r="E72" s="4"/>
    </row>
    <row r="73" spans="1:5" ht="12.75">
      <c r="A73" s="3">
        <f>+RAW_DATA!A73</f>
        <v>0</v>
      </c>
      <c r="B73" s="4">
        <f>+RAW_DATA!B73*G3</f>
        <v>0</v>
      </c>
      <c r="C73" s="4">
        <v>783.5</v>
      </c>
      <c r="D73" s="4">
        <f>29.91-(C73*0.00086625)-H6</f>
        <v>27.550768125</v>
      </c>
      <c r="E73" s="4"/>
    </row>
    <row r="74" spans="1:5" ht="12.75">
      <c r="A74" s="3">
        <f>+RAW_DATA!A74</f>
        <v>0</v>
      </c>
      <c r="B74" s="4">
        <f>+RAW_DATA!B74*G3</f>
        <v>0</v>
      </c>
      <c r="C74" s="4">
        <v>768.5</v>
      </c>
      <c r="D74" s="4">
        <f>29.91-(C74*0.00086625)-H6</f>
        <v>27.563761875</v>
      </c>
      <c r="E74" s="4"/>
    </row>
    <row r="75" spans="1:5" ht="12.75">
      <c r="A75" s="3">
        <f>+RAW_DATA!A75</f>
        <v>0</v>
      </c>
      <c r="B75" s="4">
        <f>+RAW_DATA!B75*G3</f>
        <v>0</v>
      </c>
      <c r="C75" s="4">
        <v>753.5</v>
      </c>
      <c r="D75" s="4">
        <f>29.91-(C75*0.00086625)-H6</f>
        <v>27.576755625</v>
      </c>
      <c r="E75" s="4"/>
    </row>
    <row r="76" spans="1:5" ht="12.75">
      <c r="A76" s="3">
        <f>+RAW_DATA!A76</f>
        <v>0</v>
      </c>
      <c r="B76" s="4">
        <f>+RAW_DATA!B76*G3</f>
        <v>0</v>
      </c>
      <c r="C76" s="4">
        <v>738.5</v>
      </c>
      <c r="D76" s="4">
        <f>29.91-(C76*0.00086625)-H6</f>
        <v>27.589749375</v>
      </c>
      <c r="E76" s="4"/>
    </row>
    <row r="77" spans="1:5" ht="12.75">
      <c r="A77" s="3">
        <f>+RAW_DATA!A77</f>
        <v>0</v>
      </c>
      <c r="B77" s="4">
        <f>+RAW_DATA!B77*G3</f>
        <v>0</v>
      </c>
      <c r="C77" s="4">
        <v>723.5</v>
      </c>
      <c r="D77" s="4">
        <f>29.91-(C77*0.00086625)-H6</f>
        <v>27.602743125</v>
      </c>
      <c r="E77" s="4"/>
    </row>
    <row r="78" spans="1:5" ht="12.75">
      <c r="A78" s="3">
        <f>+RAW_DATA!A78</f>
        <v>0</v>
      </c>
      <c r="B78" s="4">
        <f>+RAW_DATA!B78*G3</f>
        <v>0</v>
      </c>
      <c r="C78" s="4">
        <v>708.5</v>
      </c>
      <c r="D78" s="4">
        <f>29.91-(C78*0.00086625)-H6</f>
        <v>27.615736875</v>
      </c>
      <c r="E78" s="4"/>
    </row>
    <row r="79" spans="1:5" ht="12.75">
      <c r="A79" s="3">
        <f>+RAW_DATA!A79</f>
        <v>0</v>
      </c>
      <c r="B79" s="4">
        <f>+RAW_DATA!B79*G3</f>
        <v>0</v>
      </c>
      <c r="C79" s="4">
        <v>693.5</v>
      </c>
      <c r="D79" s="4">
        <f>29.91-(C79*0.00086625)-H6</f>
        <v>27.628730625</v>
      </c>
      <c r="E79" s="4"/>
    </row>
    <row r="80" spans="1:5" ht="12.75">
      <c r="A80" s="3">
        <f>+RAW_DATA!A80</f>
        <v>0</v>
      </c>
      <c r="B80" s="4">
        <f>+RAW_DATA!B80*G3</f>
        <v>0</v>
      </c>
      <c r="C80" s="4">
        <v>678.5</v>
      </c>
      <c r="D80" s="4">
        <f>29.91-(C80*0.00086625)-H6</f>
        <v>27.641724375</v>
      </c>
      <c r="E80" s="4"/>
    </row>
    <row r="81" spans="1:5" ht="12.75">
      <c r="A81" s="3">
        <f>+RAW_DATA!A81</f>
        <v>0</v>
      </c>
      <c r="B81" s="4">
        <f>+RAW_DATA!B81*G3</f>
        <v>0</v>
      </c>
      <c r="C81" s="4">
        <v>663.5</v>
      </c>
      <c r="D81" s="4">
        <f>29.91-(C81*0.00086625)-H6</f>
        <v>27.654718125000002</v>
      </c>
      <c r="E81" s="4"/>
    </row>
    <row r="82" spans="1:5" ht="12.75">
      <c r="A82" s="3">
        <f>+RAW_DATA!A82</f>
        <v>0</v>
      </c>
      <c r="B82" s="4">
        <f>+RAW_DATA!B82*G3</f>
        <v>0</v>
      </c>
      <c r="C82" s="4">
        <v>648.5</v>
      </c>
      <c r="D82" s="4">
        <f>29.91-(C82*0.00086625)-H6</f>
        <v>27.667711875000002</v>
      </c>
      <c r="E82" s="4"/>
    </row>
    <row r="83" spans="1:5" ht="12.75">
      <c r="A83" s="3">
        <f>+RAW_DATA!A83</f>
        <v>0</v>
      </c>
      <c r="B83" s="4">
        <f>+RAW_DATA!B83*G3</f>
        <v>0</v>
      </c>
      <c r="C83" s="4">
        <v>633.5</v>
      </c>
      <c r="D83" s="4">
        <f>29.91-(C83*0.00086625)-H6</f>
        <v>27.680705625</v>
      </c>
      <c r="E83" s="4"/>
    </row>
    <row r="84" spans="1:5" ht="12.75">
      <c r="A84" s="3">
        <f>+RAW_DATA!A84</f>
        <v>0</v>
      </c>
      <c r="B84" s="4">
        <f>+RAW_DATA!B84*G3</f>
        <v>0</v>
      </c>
      <c r="C84" s="4">
        <v>618.5</v>
      </c>
      <c r="D84" s="4">
        <f>29.91-(C84*0.00086625)-H6</f>
        <v>27.693699375</v>
      </c>
      <c r="E84" s="4"/>
    </row>
    <row r="85" spans="1:5" ht="12.75">
      <c r="A85" s="3">
        <f>+RAW_DATA!A85</f>
        <v>0</v>
      </c>
      <c r="B85" s="4">
        <f>+RAW_DATA!B85*G3</f>
        <v>0</v>
      </c>
      <c r="C85" s="4">
        <v>603.5</v>
      </c>
      <c r="D85" s="4">
        <f>29.91-(C85*0.00086625)-H6</f>
        <v>27.706693125</v>
      </c>
      <c r="E85" s="4"/>
    </row>
    <row r="86" spans="1:5" ht="12.75">
      <c r="A86" s="3">
        <f>+RAW_DATA!A86</f>
        <v>0</v>
      </c>
      <c r="B86" s="4">
        <f>+RAW_DATA!B86*G3</f>
        <v>0</v>
      </c>
      <c r="C86" s="4">
        <v>588.5</v>
      </c>
      <c r="D86" s="4">
        <f>29.91-(C86*0.00086625)-H6</f>
        <v>27.719686875</v>
      </c>
      <c r="E86" s="4"/>
    </row>
    <row r="87" spans="1:5" ht="12.75">
      <c r="A87" s="3">
        <f>+RAW_DATA!A87</f>
        <v>0</v>
      </c>
      <c r="B87" s="4">
        <f>+RAW_DATA!B87*G3</f>
        <v>0</v>
      </c>
      <c r="C87" s="4">
        <v>573.5</v>
      </c>
      <c r="D87" s="4">
        <f>29.91-(C87*0.00086625)-H6</f>
        <v>27.732680625</v>
      </c>
      <c r="E87" s="4"/>
    </row>
    <row r="88" spans="1:5" ht="12.75">
      <c r="A88" s="3">
        <f>+RAW_DATA!A88</f>
        <v>0</v>
      </c>
      <c r="B88" s="4">
        <f>+RAW_DATA!B88*G3</f>
        <v>0</v>
      </c>
      <c r="C88" s="4">
        <v>558.5</v>
      </c>
      <c r="D88" s="4">
        <f>29.91-(C88*0.00086625)-H6</f>
        <v>27.745674375</v>
      </c>
      <c r="E88" s="4"/>
    </row>
    <row r="89" spans="1:5" ht="12.75">
      <c r="A89" s="3">
        <f>+RAW_DATA!A89</f>
        <v>0</v>
      </c>
      <c r="B89" s="4">
        <f>+RAW_DATA!B89*G3</f>
        <v>0</v>
      </c>
      <c r="C89" s="4">
        <v>543.5</v>
      </c>
      <c r="D89" s="4">
        <f>29.91-(C89*0.00086625)-H6</f>
        <v>27.758668125</v>
      </c>
      <c r="E89" s="4"/>
    </row>
    <row r="90" spans="1:5" ht="12.75">
      <c r="A90" s="3">
        <f>+RAW_DATA!A90</f>
        <v>0</v>
      </c>
      <c r="B90" s="4">
        <f>+RAW_DATA!B90*G3</f>
        <v>0</v>
      </c>
      <c r="C90" s="4">
        <v>528.5</v>
      </c>
      <c r="D90" s="4">
        <f>29.91-(C90*0.00086625)-H6</f>
        <v>27.771661875</v>
      </c>
      <c r="E90" s="4"/>
    </row>
    <row r="91" spans="1:5" ht="12.75">
      <c r="A91" s="3">
        <f>+RAW_DATA!A91</f>
        <v>0</v>
      </c>
      <c r="B91" s="4">
        <f>+RAW_DATA!B91*G3</f>
        <v>0</v>
      </c>
      <c r="C91" s="4">
        <v>513.5</v>
      </c>
      <c r="D91" s="4">
        <f>29.91-(C91*0.00086625)-H6</f>
        <v>27.784655625</v>
      </c>
      <c r="E91" s="4"/>
    </row>
    <row r="92" spans="1:5" ht="12.75">
      <c r="A92" s="3">
        <f>+RAW_DATA!A92</f>
        <v>0</v>
      </c>
      <c r="B92" s="4">
        <f>+RAW_DATA!B92*G3</f>
        <v>0</v>
      </c>
      <c r="C92" s="4">
        <v>498.5</v>
      </c>
      <c r="D92" s="4">
        <f>29.91-(C92*0.00086625)-H6</f>
        <v>27.797649375000002</v>
      </c>
      <c r="E92" s="4"/>
    </row>
    <row r="93" spans="1:5" ht="12.75">
      <c r="A93" s="3">
        <f>+RAW_DATA!A93</f>
        <v>0</v>
      </c>
      <c r="B93" s="4">
        <f>+RAW_DATA!B93*G3</f>
        <v>0</v>
      </c>
      <c r="C93" s="4">
        <v>483.5</v>
      </c>
      <c r="D93" s="4">
        <f>29.91-(C93*0.00086625)-H6</f>
        <v>27.810643125000002</v>
      </c>
      <c r="E93" s="4"/>
    </row>
    <row r="94" spans="1:5" ht="12.75">
      <c r="A94" s="3">
        <f>+RAW_DATA!A94</f>
        <v>0</v>
      </c>
      <c r="B94" s="4">
        <f>+RAW_DATA!B94*G3</f>
        <v>0</v>
      </c>
      <c r="C94" s="4">
        <v>468.5</v>
      </c>
      <c r="D94" s="4">
        <f>29.91-(C94*0.00086625)-H6</f>
        <v>27.823636875000002</v>
      </c>
      <c r="E94" s="4"/>
    </row>
    <row r="95" spans="1:5" ht="12.75">
      <c r="A95" s="3">
        <f>+RAW_DATA!A95</f>
        <v>0</v>
      </c>
      <c r="B95" s="4">
        <f>+RAW_DATA!B95*G3</f>
        <v>0</v>
      </c>
      <c r="C95" s="4">
        <v>453.5</v>
      </c>
      <c r="D95" s="4">
        <f>29.91-(C95*0.00086625)-H6</f>
        <v>27.836630625</v>
      </c>
      <c r="E95" s="4"/>
    </row>
    <row r="96" spans="1:5" ht="12.75">
      <c r="A96" s="3">
        <f>+RAW_DATA!A96</f>
        <v>0</v>
      </c>
      <c r="B96" s="4">
        <f>+RAW_DATA!B96*G3</f>
        <v>0</v>
      </c>
      <c r="C96" s="4">
        <v>438.5</v>
      </c>
      <c r="D96" s="4">
        <f>29.91-(C96*0.00086625)-H6</f>
        <v>27.849624375</v>
      </c>
      <c r="E96" s="4"/>
    </row>
    <row r="97" spans="1:5" ht="12.75">
      <c r="A97" s="3">
        <f>+RAW_DATA!A97</f>
        <v>0</v>
      </c>
      <c r="B97" s="4">
        <f>+RAW_DATA!B97*G3</f>
        <v>0</v>
      </c>
      <c r="C97" s="4">
        <v>423.5</v>
      </c>
      <c r="D97" s="4">
        <f>29.91-(C97*0.00086625)-H6</f>
        <v>27.862618125</v>
      </c>
      <c r="E97" s="4"/>
    </row>
    <row r="98" spans="1:5" ht="12.75">
      <c r="A98" s="3">
        <f>+RAW_DATA!A98</f>
        <v>0</v>
      </c>
      <c r="B98" s="4">
        <f>+RAW_DATA!B98*G3</f>
        <v>0</v>
      </c>
      <c r="C98" s="4">
        <v>408.5</v>
      </c>
      <c r="D98" s="4">
        <f>29.91-(C98*0.00086625)-H6</f>
        <v>27.875611875</v>
      </c>
      <c r="E98" s="4"/>
    </row>
    <row r="99" spans="1:5" ht="12.75">
      <c r="A99" s="3">
        <f>+RAW_DATA!A99</f>
        <v>0</v>
      </c>
      <c r="B99" s="4">
        <f>+RAW_DATA!B99*G3</f>
        <v>0</v>
      </c>
      <c r="C99" s="4">
        <v>393.5</v>
      </c>
      <c r="D99" s="4">
        <f>29.91-(C99*0.00086625)-H6</f>
        <v>27.888605625</v>
      </c>
      <c r="E99" s="4"/>
    </row>
    <row r="100" spans="1:5" ht="12.75">
      <c r="A100" s="3">
        <f>+RAW_DATA!A100</f>
        <v>0</v>
      </c>
      <c r="B100" s="4">
        <f>+RAW_DATA!B100*G3</f>
        <v>0</v>
      </c>
      <c r="C100" s="4">
        <v>378.5</v>
      </c>
      <c r="D100" s="4">
        <f>29.91-(C100*0.00086625)-H6</f>
        <v>27.901599375</v>
      </c>
      <c r="E100" s="4"/>
    </row>
    <row r="101" spans="1:5" ht="12.75">
      <c r="A101" s="3">
        <f>+RAW_DATA!A101</f>
        <v>0</v>
      </c>
      <c r="B101" s="4">
        <f>+RAW_DATA!B101*G3</f>
        <v>0</v>
      </c>
      <c r="C101" s="4">
        <v>363.5</v>
      </c>
      <c r="D101" s="4">
        <f>29.91-(C101*0.00086625)-H6</f>
        <v>27.914593125</v>
      </c>
      <c r="E101" s="4"/>
    </row>
    <row r="102" spans="1:5" ht="12.75">
      <c r="A102" s="3">
        <f>+RAW_DATA!A102</f>
        <v>0</v>
      </c>
      <c r="B102" s="4">
        <f>+RAW_DATA!B102*G3</f>
        <v>0</v>
      </c>
      <c r="C102" s="4">
        <v>348.5</v>
      </c>
      <c r="D102" s="4">
        <f>29.91-(C102*0.00086625)-H6</f>
        <v>27.927586875</v>
      </c>
      <c r="E102" s="4"/>
    </row>
    <row r="103" spans="1:5" ht="12.75">
      <c r="A103" s="3">
        <f>+RAW_DATA!A103</f>
        <v>0</v>
      </c>
      <c r="B103" s="4">
        <f>+RAW_DATA!B103*G3</f>
        <v>0</v>
      </c>
      <c r="C103" s="4">
        <v>333.5</v>
      </c>
      <c r="D103" s="4">
        <f>29.91-(C103*0.00086625)-H6</f>
        <v>27.940580625</v>
      </c>
      <c r="E103" s="4"/>
    </row>
    <row r="104" spans="1:5" ht="12.75">
      <c r="A104" s="3">
        <f>+RAW_DATA!A104</f>
        <v>0</v>
      </c>
      <c r="B104" s="4">
        <f>+RAW_DATA!B104*G3</f>
        <v>0</v>
      </c>
      <c r="C104" s="4">
        <v>318.5</v>
      </c>
      <c r="D104" s="4">
        <f>29.91-(C104*0.00086625)-H6</f>
        <v>27.953574375000002</v>
      </c>
      <c r="E104" s="4"/>
    </row>
    <row r="105" spans="1:5" ht="12.75">
      <c r="A105" s="3">
        <f>+RAW_DATA!A105</f>
        <v>0</v>
      </c>
      <c r="B105" s="4">
        <f>+RAW_DATA!B105*G3</f>
        <v>0</v>
      </c>
      <c r="C105" s="4">
        <v>303.5</v>
      </c>
      <c r="D105" s="4">
        <f>29.91-(C105*0.00086625)-H6</f>
        <v>27.966568125000002</v>
      </c>
      <c r="E105" s="4"/>
    </row>
    <row r="106" spans="1:5" ht="12.75">
      <c r="A106" s="3">
        <f>+RAW_DATA!A106</f>
        <v>0</v>
      </c>
      <c r="B106" s="4">
        <f>+RAW_DATA!B106*G3</f>
        <v>0</v>
      </c>
      <c r="C106" s="4">
        <v>288.5</v>
      </c>
      <c r="D106" s="4">
        <f>29.91-(C106*0.00086625)-H6</f>
        <v>27.979561875</v>
      </c>
      <c r="E106" s="4"/>
    </row>
    <row r="107" spans="1:5" ht="12.75">
      <c r="A107" s="3">
        <f>+RAW_DATA!A107</f>
        <v>0</v>
      </c>
      <c r="B107" s="4">
        <f>+RAW_DATA!B107*G3</f>
        <v>0</v>
      </c>
      <c r="C107" s="4">
        <v>273.5</v>
      </c>
      <c r="D107" s="4">
        <f>29.91-(C107*0.00086625)-H6</f>
        <v>27.992555625</v>
      </c>
      <c r="E107" s="4"/>
    </row>
    <row r="108" spans="1:5" ht="12.75">
      <c r="A108" s="3">
        <f>+RAW_DATA!A108</f>
        <v>0</v>
      </c>
      <c r="B108" s="4">
        <f>+RAW_DATA!B108*G3</f>
        <v>0</v>
      </c>
      <c r="C108" s="4">
        <v>258.5</v>
      </c>
      <c r="D108" s="4">
        <f>29.91-(C108*0.00086625)-H6</f>
        <v>28.005549375</v>
      </c>
      <c r="E108" s="4"/>
    </row>
    <row r="109" spans="1:5" ht="12.75">
      <c r="A109" s="3">
        <f>+RAW_DATA!A109</f>
        <v>0</v>
      </c>
      <c r="B109" s="4">
        <f>+RAW_DATA!B109*G3</f>
        <v>0</v>
      </c>
      <c r="C109" s="4">
        <v>243.5</v>
      </c>
      <c r="D109" s="4">
        <f>29.91-(C109*0.00086625)-H6</f>
        <v>28.018543125</v>
      </c>
      <c r="E109" s="4"/>
    </row>
    <row r="110" spans="1:5" ht="12.75">
      <c r="A110" s="3">
        <f>+RAW_DATA!A110</f>
        <v>0</v>
      </c>
      <c r="B110" s="4">
        <f>+RAW_DATA!B110*G3</f>
        <v>0</v>
      </c>
      <c r="C110" s="4">
        <v>228.5</v>
      </c>
      <c r="D110" s="4">
        <f>29.91-(C110*0.00086625)-H6</f>
        <v>28.031536875</v>
      </c>
      <c r="E110" s="4"/>
    </row>
    <row r="111" spans="1:5" ht="12.75">
      <c r="A111" s="3">
        <f>+RAW_DATA!A111</f>
        <v>0</v>
      </c>
      <c r="B111" s="4">
        <f>+RAW_DATA!B111*G3</f>
        <v>0</v>
      </c>
      <c r="C111" s="4">
        <v>213.5</v>
      </c>
      <c r="D111" s="4">
        <f>29.91-(C111*0.00086625)-H6</f>
        <v>28.044530625</v>
      </c>
      <c r="E111" s="4"/>
    </row>
    <row r="112" spans="1:5" ht="12.75">
      <c r="A112" s="3">
        <f>+RAW_DATA!A112</f>
        <v>0</v>
      </c>
      <c r="B112" s="4">
        <f>+RAW_DATA!B112*G3</f>
        <v>0</v>
      </c>
      <c r="C112" s="4">
        <v>198.5</v>
      </c>
      <c r="D112" s="4">
        <f>29.91-(C112*0.00086625)-H6</f>
        <v>28.057524375</v>
      </c>
      <c r="E112" s="4"/>
    </row>
    <row r="113" spans="1:5" ht="12.75">
      <c r="A113" s="3">
        <f>+RAW_DATA!A113</f>
        <v>0</v>
      </c>
      <c r="B113" s="4">
        <f>+RAW_DATA!B113*G3</f>
        <v>0</v>
      </c>
      <c r="C113" s="4">
        <v>183.5</v>
      </c>
      <c r="D113" s="4">
        <f>29.91-(C113*0.00086625)-H6</f>
        <v>28.070518125</v>
      </c>
      <c r="E113" s="4"/>
    </row>
    <row r="114" spans="1:5" ht="12.75">
      <c r="A114" s="3">
        <f>+RAW_DATA!A114</f>
        <v>0</v>
      </c>
      <c r="B114" s="4">
        <f>+RAW_DATA!B114*G3</f>
        <v>0</v>
      </c>
      <c r="C114" s="4">
        <v>168.5</v>
      </c>
      <c r="D114" s="4">
        <f>29.91-(C114*0.00086625)-H6</f>
        <v>28.083511875</v>
      </c>
      <c r="E114" s="4"/>
    </row>
    <row r="115" spans="1:5" ht="12.75">
      <c r="A115" s="3">
        <f>+RAW_DATA!A115</f>
        <v>0</v>
      </c>
      <c r="B115" s="4">
        <f>+RAW_DATA!B115*G3</f>
        <v>0</v>
      </c>
      <c r="C115" s="4">
        <v>153.5</v>
      </c>
      <c r="D115" s="4">
        <f>29.91-(C115*0.00086625)-H6</f>
        <v>28.096505625000002</v>
      </c>
      <c r="E115" s="4"/>
    </row>
    <row r="116" spans="1:5" ht="12.75">
      <c r="A116" s="3">
        <f>+RAW_DATA!A116</f>
        <v>0</v>
      </c>
      <c r="B116" s="4">
        <f>+RAW_DATA!B116*G3</f>
        <v>0</v>
      </c>
      <c r="C116" s="4">
        <v>138.5</v>
      </c>
      <c r="D116" s="4">
        <f>29.91-(C116*0.00086625)-H6</f>
        <v>28.109499375000002</v>
      </c>
      <c r="E116" s="4"/>
    </row>
    <row r="117" spans="1:5" ht="12.75">
      <c r="A117" s="3">
        <f>+RAW_DATA!A117</f>
        <v>0</v>
      </c>
      <c r="B117" s="4">
        <f>+RAW_DATA!B117*G3</f>
        <v>0</v>
      </c>
      <c r="C117" s="4">
        <v>123.5</v>
      </c>
      <c r="D117" s="4">
        <f>29.91-(C117*0.00086625)-H6</f>
        <v>28.122493125000002</v>
      </c>
      <c r="E117" s="4"/>
    </row>
    <row r="118" spans="1:5" ht="12.75">
      <c r="A118" s="3">
        <f>+RAW_DATA!A118</f>
        <v>0</v>
      </c>
      <c r="B118" s="4">
        <f>+RAW_DATA!B118*G3</f>
        <v>0</v>
      </c>
      <c r="C118" s="4">
        <v>108.5</v>
      </c>
      <c r="D118" s="4">
        <f>29.91-(C118*0.00086625)-H6</f>
        <v>28.135486875</v>
      </c>
      <c r="E118" s="4"/>
    </row>
    <row r="119" spans="1:5" ht="12.75">
      <c r="A119" s="3">
        <f>+RAW_DATA!A119</f>
        <v>0</v>
      </c>
      <c r="B119" s="4">
        <f>+RAW_DATA!B119*G3</f>
        <v>0</v>
      </c>
      <c r="C119" s="4">
        <v>93.5</v>
      </c>
      <c r="D119" s="4">
        <f>29.91-(C119*0.00086625)-H6</f>
        <v>28.148480625</v>
      </c>
      <c r="E119" s="4"/>
    </row>
    <row r="120" spans="1:5" ht="12.75">
      <c r="A120" s="3">
        <f>+RAW_DATA!A120</f>
        <v>0</v>
      </c>
      <c r="B120" s="4">
        <f>+RAW_DATA!B120*G3</f>
        <v>0</v>
      </c>
      <c r="C120" s="4">
        <v>78.5</v>
      </c>
      <c r="D120" s="4">
        <f>29.91-(C120*0.00086625)-H6</f>
        <v>28.161474375</v>
      </c>
      <c r="E120" s="4"/>
    </row>
    <row r="121" spans="1:5" ht="12.75">
      <c r="A121" s="3">
        <f>+RAW_DATA!A121</f>
        <v>0</v>
      </c>
      <c r="B121" s="4">
        <f>+RAW_DATA!B121*G3</f>
        <v>0</v>
      </c>
      <c r="C121" s="4">
        <v>63.5</v>
      </c>
      <c r="D121" s="4">
        <f>29.91-(C121*0.00086625)-H6</f>
        <v>28.174468125</v>
      </c>
      <c r="E121" s="4"/>
    </row>
    <row r="122" spans="1:5" ht="12.75">
      <c r="A122" s="3">
        <f>+RAW_DATA!A122</f>
        <v>0</v>
      </c>
      <c r="B122" s="4">
        <f>+RAW_DATA!B122*G3</f>
        <v>0</v>
      </c>
      <c r="C122" s="4">
        <v>48.5</v>
      </c>
      <c r="D122" s="4">
        <f>29.91-(C122*0.00086625)-H6</f>
        <v>28.187461875</v>
      </c>
      <c r="E122" s="4"/>
    </row>
    <row r="123" spans="1:5" ht="12.75">
      <c r="A123" s="3">
        <f>+RAW_DATA!A123</f>
        <v>0</v>
      </c>
      <c r="B123" s="4">
        <f>+RAW_DATA!B123*G3</f>
        <v>0</v>
      </c>
      <c r="C123" s="4">
        <v>33.5</v>
      </c>
      <c r="D123" s="4">
        <f>29.91-(C123*0.00086625)-H6</f>
        <v>28.200455625</v>
      </c>
      <c r="E123" s="4"/>
    </row>
    <row r="124" spans="1:5" ht="12.75">
      <c r="A124" s="3">
        <f>+RAW_DATA!A124</f>
        <v>0</v>
      </c>
      <c r="B124" s="4">
        <f>+RAW_DATA!B124*G3</f>
        <v>0</v>
      </c>
      <c r="C124" s="4">
        <v>18.5</v>
      </c>
      <c r="D124" s="4">
        <f>29.91-(C124*0.00086625)-H6</f>
        <v>28.213449375</v>
      </c>
      <c r="E124" s="4"/>
    </row>
    <row r="125" spans="1:5" ht="12.75">
      <c r="A125" s="3">
        <f>+RAW_DATA!A125</f>
        <v>0</v>
      </c>
      <c r="B125" s="4">
        <f>+RAW_DATA!B125*G3</f>
        <v>0</v>
      </c>
      <c r="C125" s="4">
        <v>3.5</v>
      </c>
      <c r="D125" s="4">
        <f>29.91-(C125*0.00086625)-H6</f>
        <v>28.226443125</v>
      </c>
      <c r="E125" s="4"/>
    </row>
    <row r="126" spans="1:5" ht="12.75">
      <c r="A126" s="3">
        <f>+RAW_DATA!A126</f>
        <v>0</v>
      </c>
      <c r="B126" s="4">
        <f>+RAW_DATA!B126*G3</f>
        <v>0</v>
      </c>
      <c r="C126" s="4">
        <v>0</v>
      </c>
      <c r="D126" s="4">
        <f>29.91-(C126*0.00086625)-H6</f>
        <v>28.229475</v>
      </c>
      <c r="E126" s="4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7109375" style="0" customWidth="1"/>
    <col min="2" max="2" width="10.00390625" style="0" customWidth="1"/>
    <col min="3" max="3" width="11.140625" style="0" customWidth="1"/>
    <col min="6" max="6" width="16.28125" style="0" customWidth="1"/>
    <col min="7" max="7" width="9.140625" style="1" customWidth="1"/>
    <col min="8" max="8" width="11.421875" style="1" customWidth="1"/>
    <col min="9" max="9" width="9.140625" style="1" customWidth="1"/>
  </cols>
  <sheetData>
    <row r="1" spans="1:9" ht="38.25">
      <c r="A1" s="5" t="s">
        <v>0</v>
      </c>
      <c r="B1" s="5" t="s">
        <v>14</v>
      </c>
      <c r="C1" s="5" t="s">
        <v>6</v>
      </c>
      <c r="D1" s="5" t="s">
        <v>7</v>
      </c>
      <c r="E1" s="5"/>
      <c r="F1" s="5"/>
      <c r="G1" s="5" t="s">
        <v>1</v>
      </c>
      <c r="H1" s="5" t="s">
        <v>3</v>
      </c>
      <c r="I1" s="5" t="s">
        <v>2</v>
      </c>
    </row>
    <row r="2" spans="1:4" ht="12.75">
      <c r="A2" s="3">
        <v>0.7564814814814814</v>
      </c>
      <c r="B2">
        <v>3788</v>
      </c>
      <c r="C2">
        <v>2704</v>
      </c>
      <c r="D2">
        <v>3567</v>
      </c>
    </row>
    <row r="3" spans="1:9" ht="12.75">
      <c r="A3" s="3">
        <v>0.7565046296296297</v>
      </c>
      <c r="B3">
        <v>3786</v>
      </c>
      <c r="C3">
        <v>2699</v>
      </c>
      <c r="D3">
        <v>3566</v>
      </c>
      <c r="F3" t="s">
        <v>4</v>
      </c>
      <c r="G3" s="9">
        <f>+G5/G6</f>
        <v>0.007243928194297783</v>
      </c>
      <c r="H3" s="9">
        <f>+H5/H6</f>
        <v>0.022712115598369765</v>
      </c>
      <c r="I3" s="9">
        <f>+I5/I6</f>
        <v>0.014021312394840156</v>
      </c>
    </row>
    <row r="4" spans="1:4" ht="12.75">
      <c r="A4" s="3">
        <v>0.7565162037037036</v>
      </c>
      <c r="B4">
        <v>3789</v>
      </c>
      <c r="C4">
        <v>2702</v>
      </c>
      <c r="D4">
        <v>3566</v>
      </c>
    </row>
    <row r="5" spans="1:9" ht="12.75">
      <c r="A5" s="3">
        <v>0.7565393518518518</v>
      </c>
      <c r="B5">
        <v>3790</v>
      </c>
      <c r="C5">
        <v>2696</v>
      </c>
      <c r="D5">
        <v>3566</v>
      </c>
      <c r="F5" t="s">
        <v>16</v>
      </c>
      <c r="G5" s="1">
        <v>27.44</v>
      </c>
      <c r="H5" s="1">
        <v>61.3</v>
      </c>
      <c r="I5" s="1">
        <v>50</v>
      </c>
    </row>
    <row r="6" spans="1:9" ht="12.75">
      <c r="A6" s="3">
        <v>0.756550925925926</v>
      </c>
      <c r="B6">
        <v>3790</v>
      </c>
      <c r="C6">
        <v>2697</v>
      </c>
      <c r="D6">
        <v>3566</v>
      </c>
      <c r="F6" t="s">
        <v>17</v>
      </c>
      <c r="G6" s="1">
        <v>3788</v>
      </c>
      <c r="H6" s="1">
        <v>2699</v>
      </c>
      <c r="I6" s="1">
        <v>3566</v>
      </c>
    </row>
    <row r="7" spans="1:9" ht="12.75">
      <c r="A7" s="3">
        <v>0.7565625</v>
      </c>
      <c r="B7">
        <v>3790</v>
      </c>
      <c r="C7">
        <v>2697</v>
      </c>
      <c r="D7">
        <v>3567</v>
      </c>
      <c r="G7" s="2"/>
      <c r="H7" s="2"/>
      <c r="I7" s="2"/>
    </row>
    <row r="8" spans="1:4" ht="12.75">
      <c r="A8" s="3">
        <v>0.7565856481481482</v>
      </c>
      <c r="B8">
        <v>3790</v>
      </c>
      <c r="C8">
        <v>2696</v>
      </c>
      <c r="D8">
        <v>3567</v>
      </c>
    </row>
    <row r="9" spans="1:4" ht="12.75">
      <c r="A9" s="3">
        <v>0.7566087962962963</v>
      </c>
      <c r="B9">
        <v>3787</v>
      </c>
      <c r="C9">
        <v>2701</v>
      </c>
      <c r="D9">
        <v>3567</v>
      </c>
    </row>
    <row r="10" spans="1:4" ht="12.75">
      <c r="A10" s="3">
        <v>0.7566203703703703</v>
      </c>
      <c r="B10">
        <v>3787</v>
      </c>
      <c r="C10">
        <v>2701</v>
      </c>
      <c r="D10">
        <v>3567</v>
      </c>
    </row>
    <row r="11" spans="1:4" ht="12.75">
      <c r="A11" s="3">
        <v>0.7566319444444445</v>
      </c>
      <c r="B11">
        <v>3787</v>
      </c>
      <c r="C11">
        <v>2691</v>
      </c>
      <c r="D11">
        <v>3567</v>
      </c>
    </row>
    <row r="12" spans="1:4" ht="12.75">
      <c r="A12" s="3">
        <v>0.7566550925925926</v>
      </c>
      <c r="B12">
        <v>3788</v>
      </c>
      <c r="C12">
        <v>2696</v>
      </c>
      <c r="D12">
        <v>3567</v>
      </c>
    </row>
    <row r="13" spans="1:4" ht="12.75">
      <c r="A13" s="3">
        <v>0.7566666666666667</v>
      </c>
      <c r="B13">
        <v>3788</v>
      </c>
      <c r="C13" s="10">
        <v>2698</v>
      </c>
      <c r="D13">
        <v>3568</v>
      </c>
    </row>
    <row r="14" spans="1:4" ht="12.75">
      <c r="A14" s="3">
        <v>0.7566898148148148</v>
      </c>
      <c r="B14">
        <v>3788</v>
      </c>
      <c r="C14">
        <v>2700</v>
      </c>
      <c r="D14">
        <v>3567</v>
      </c>
    </row>
    <row r="15" spans="1:4" ht="12.75">
      <c r="A15" s="3">
        <v>0.7567013888888888</v>
      </c>
      <c r="B15">
        <v>3789</v>
      </c>
      <c r="C15" s="10">
        <v>2697</v>
      </c>
      <c r="D15">
        <v>3568</v>
      </c>
    </row>
    <row r="16" spans="1:4" ht="12.75">
      <c r="A16" s="3">
        <v>0.7567245370370371</v>
      </c>
      <c r="B16" s="10">
        <v>3786</v>
      </c>
      <c r="C16" s="10">
        <v>2699</v>
      </c>
      <c r="D16">
        <v>3570</v>
      </c>
    </row>
    <row r="17" spans="1:4" ht="12.75">
      <c r="A17" s="3">
        <v>0.756736111111111</v>
      </c>
      <c r="B17">
        <v>3784</v>
      </c>
      <c r="C17" s="10">
        <v>2696</v>
      </c>
      <c r="D17">
        <v>3572</v>
      </c>
    </row>
    <row r="18" spans="1:4" ht="12.75">
      <c r="A18" s="3">
        <v>0.7567592592592592</v>
      </c>
      <c r="B18">
        <v>3779</v>
      </c>
      <c r="C18" s="10">
        <v>2698</v>
      </c>
      <c r="D18">
        <v>3569</v>
      </c>
    </row>
    <row r="19" spans="1:4" ht="12.75">
      <c r="A19" s="3">
        <v>0.7567708333333334</v>
      </c>
      <c r="B19" s="10">
        <v>3783</v>
      </c>
      <c r="C19" s="10">
        <v>2698</v>
      </c>
      <c r="D19">
        <v>3567</v>
      </c>
    </row>
    <row r="20" spans="1:4" ht="12.75">
      <c r="A20" s="3">
        <v>0.7567939814814815</v>
      </c>
      <c r="B20" s="10">
        <v>3785</v>
      </c>
      <c r="C20">
        <v>2699</v>
      </c>
      <c r="D20">
        <v>3569</v>
      </c>
    </row>
    <row r="21" spans="1:4" ht="12.75">
      <c r="A21" s="3">
        <v>0.7568055555555556</v>
      </c>
      <c r="B21">
        <v>3787</v>
      </c>
      <c r="C21">
        <v>2700</v>
      </c>
      <c r="D21">
        <v>3567</v>
      </c>
    </row>
    <row r="22" spans="1:4" ht="12.75">
      <c r="A22" s="3">
        <v>0.7568287037037037</v>
      </c>
      <c r="B22">
        <v>3786</v>
      </c>
      <c r="C22">
        <v>2704</v>
      </c>
      <c r="D22">
        <v>3567</v>
      </c>
    </row>
    <row r="23" spans="1:4" ht="12.75">
      <c r="A23" s="3">
        <v>0.7568402777777777</v>
      </c>
      <c r="B23">
        <v>3782</v>
      </c>
      <c r="C23" s="10">
        <v>2704</v>
      </c>
      <c r="D23">
        <v>3570</v>
      </c>
    </row>
    <row r="24" spans="1:4" ht="12.75">
      <c r="A24" s="3">
        <v>0.756863425925926</v>
      </c>
      <c r="B24">
        <v>3782</v>
      </c>
      <c r="C24">
        <v>2704</v>
      </c>
      <c r="D24">
        <v>3567</v>
      </c>
    </row>
    <row r="25" spans="1:4" ht="12.75">
      <c r="A25" s="3">
        <v>0.756875</v>
      </c>
      <c r="B25">
        <v>3781</v>
      </c>
      <c r="C25">
        <v>2696</v>
      </c>
      <c r="D25">
        <v>3567</v>
      </c>
    </row>
    <row r="26" spans="1:4" ht="12.75">
      <c r="A26" s="3">
        <v>0.7568981481481482</v>
      </c>
      <c r="B26">
        <v>3784</v>
      </c>
      <c r="C26" s="10">
        <v>2696</v>
      </c>
      <c r="D26">
        <v>3567</v>
      </c>
    </row>
    <row r="27" spans="1:4" ht="12.75">
      <c r="A27" s="3">
        <v>0.7569097222222222</v>
      </c>
      <c r="B27">
        <v>3780</v>
      </c>
      <c r="C27">
        <v>2697</v>
      </c>
      <c r="D27">
        <v>3567</v>
      </c>
    </row>
    <row r="28" spans="1:4" ht="12.75">
      <c r="A28" s="3">
        <v>0.7569328703703704</v>
      </c>
      <c r="B28">
        <v>3778</v>
      </c>
      <c r="C28">
        <v>2704</v>
      </c>
      <c r="D28">
        <v>3567</v>
      </c>
    </row>
    <row r="29" spans="1:4" ht="12.75">
      <c r="A29" s="3">
        <v>0.7569444444444445</v>
      </c>
      <c r="B29">
        <v>3781</v>
      </c>
      <c r="C29">
        <v>2696</v>
      </c>
      <c r="D29">
        <v>3567</v>
      </c>
    </row>
    <row r="30" spans="1:4" ht="12.75">
      <c r="A30" s="3">
        <v>0.7569675925925926</v>
      </c>
      <c r="B30">
        <v>3779</v>
      </c>
      <c r="C30">
        <v>2706</v>
      </c>
      <c r="D30">
        <v>3567</v>
      </c>
    </row>
    <row r="31" spans="1:4" ht="12.75">
      <c r="A31" s="3">
        <v>0.7569791666666666</v>
      </c>
      <c r="B31">
        <v>3776</v>
      </c>
      <c r="C31">
        <v>2703</v>
      </c>
      <c r="D31">
        <v>3567</v>
      </c>
    </row>
    <row r="32" spans="1:4" ht="12.75">
      <c r="A32" s="3">
        <v>0.7570023148148147</v>
      </c>
      <c r="B32">
        <v>3777</v>
      </c>
      <c r="C32">
        <v>2696</v>
      </c>
      <c r="D32">
        <v>3563</v>
      </c>
    </row>
    <row r="33" spans="1:4" ht="12.75">
      <c r="A33" s="3">
        <v>0.7570138888888889</v>
      </c>
      <c r="B33">
        <v>3777</v>
      </c>
      <c r="C33">
        <v>2702</v>
      </c>
      <c r="D33">
        <v>3564</v>
      </c>
    </row>
    <row r="34" spans="1:4" ht="12.75">
      <c r="A34" s="3">
        <v>0.7570370370370371</v>
      </c>
      <c r="B34">
        <v>3776</v>
      </c>
      <c r="C34">
        <v>2697</v>
      </c>
      <c r="D34">
        <v>3565</v>
      </c>
    </row>
    <row r="35" spans="1:4" ht="12.75">
      <c r="A35" s="3">
        <v>0.7570486111111111</v>
      </c>
      <c r="B35">
        <v>3775</v>
      </c>
      <c r="C35">
        <v>2703</v>
      </c>
      <c r="D35">
        <v>3566</v>
      </c>
    </row>
    <row r="36" spans="1:4" ht="12.75">
      <c r="A36" s="3">
        <v>0.7570717592592593</v>
      </c>
      <c r="B36">
        <v>3773</v>
      </c>
      <c r="C36">
        <v>2696</v>
      </c>
      <c r="D36">
        <v>3568</v>
      </c>
    </row>
    <row r="37" spans="1:4" ht="12.75">
      <c r="A37" s="3">
        <v>0.7570833333333334</v>
      </c>
      <c r="B37">
        <v>3771</v>
      </c>
      <c r="C37">
        <v>2698</v>
      </c>
      <c r="D37">
        <v>3566</v>
      </c>
    </row>
    <row r="38" spans="1:4" ht="12.75">
      <c r="A38" s="3">
        <v>0.7571064814814815</v>
      </c>
      <c r="B38">
        <v>3776</v>
      </c>
      <c r="C38">
        <v>2696</v>
      </c>
      <c r="D38">
        <v>3566</v>
      </c>
    </row>
    <row r="39" spans="1:4" ht="12.75">
      <c r="A39" s="3">
        <v>0.7571180555555556</v>
      </c>
      <c r="B39">
        <v>3776</v>
      </c>
      <c r="C39">
        <v>2697</v>
      </c>
      <c r="D39">
        <v>3566</v>
      </c>
    </row>
    <row r="40" spans="1:4" ht="12.75">
      <c r="A40" s="3">
        <v>0.7571527777777778</v>
      </c>
      <c r="B40">
        <v>3775</v>
      </c>
      <c r="C40">
        <v>2713</v>
      </c>
      <c r="D40">
        <v>3570</v>
      </c>
    </row>
    <row r="41" spans="1:4" ht="12.75">
      <c r="A41" s="3">
        <v>0.7571643518518519</v>
      </c>
      <c r="B41">
        <v>3776</v>
      </c>
      <c r="C41">
        <v>2692</v>
      </c>
      <c r="D41">
        <v>3568</v>
      </c>
    </row>
    <row r="42" spans="1:4" ht="12.75">
      <c r="A42" s="3">
        <v>0.7571759259259259</v>
      </c>
      <c r="B42">
        <v>3779</v>
      </c>
      <c r="C42">
        <v>2700</v>
      </c>
      <c r="D42">
        <v>3566</v>
      </c>
    </row>
    <row r="43" spans="1:4" ht="12.75">
      <c r="A43" s="3">
        <v>0.7571875</v>
      </c>
      <c r="B43">
        <v>3781</v>
      </c>
      <c r="C43">
        <v>2693</v>
      </c>
      <c r="D43">
        <v>3566</v>
      </c>
    </row>
    <row r="44" spans="1:4" ht="12.75">
      <c r="A44" s="3">
        <v>0.7572106481481482</v>
      </c>
      <c r="B44">
        <v>3783</v>
      </c>
      <c r="C44">
        <v>2694</v>
      </c>
      <c r="D44">
        <v>3566</v>
      </c>
    </row>
    <row r="45" spans="1:4" ht="12.75">
      <c r="A45" s="3">
        <v>0.7572222222222221</v>
      </c>
      <c r="B45">
        <v>3786</v>
      </c>
      <c r="C45">
        <v>2699</v>
      </c>
      <c r="D45">
        <v>3566</v>
      </c>
    </row>
    <row r="46" spans="1:4" ht="12.75">
      <c r="A46" s="3">
        <v>0.7572453703703704</v>
      </c>
      <c r="B46">
        <v>3787</v>
      </c>
      <c r="C46">
        <v>2699</v>
      </c>
      <c r="D46">
        <v>3567</v>
      </c>
    </row>
    <row r="47" spans="1:4" ht="12.75">
      <c r="A47" s="3">
        <v>0.7572569444444445</v>
      </c>
      <c r="B47">
        <v>3789</v>
      </c>
      <c r="C47">
        <v>2704</v>
      </c>
      <c r="D47">
        <v>3567</v>
      </c>
    </row>
    <row r="48" spans="1:4" ht="12.75">
      <c r="A48" s="3">
        <v>0.7572800925925925</v>
      </c>
      <c r="B48">
        <v>3789</v>
      </c>
      <c r="C48">
        <v>2697</v>
      </c>
      <c r="D48">
        <v>3567</v>
      </c>
    </row>
    <row r="49" spans="1:4" ht="12.75">
      <c r="A49" s="3">
        <v>0.7572916666666667</v>
      </c>
      <c r="B49">
        <v>3786</v>
      </c>
      <c r="C49">
        <v>2701</v>
      </c>
      <c r="D49">
        <v>3567</v>
      </c>
    </row>
    <row r="50" spans="1:4" ht="12.75">
      <c r="A50" s="3">
        <v>0.7573148148148148</v>
      </c>
      <c r="B50">
        <v>3783</v>
      </c>
      <c r="C50">
        <v>2698</v>
      </c>
      <c r="D50">
        <v>3567</v>
      </c>
    </row>
    <row r="51" spans="1:4" ht="12.75">
      <c r="A51" s="3">
        <v>0.7573263888888889</v>
      </c>
      <c r="B51">
        <v>3786</v>
      </c>
      <c r="C51">
        <v>2700</v>
      </c>
      <c r="D51">
        <v>3567</v>
      </c>
    </row>
    <row r="52" spans="1:4" ht="12.75">
      <c r="A52" s="3">
        <v>0.757349537037037</v>
      </c>
      <c r="B52">
        <v>3787</v>
      </c>
      <c r="C52">
        <v>2706</v>
      </c>
      <c r="D52">
        <v>3567</v>
      </c>
    </row>
    <row r="53" spans="1:4" ht="12.75">
      <c r="A53" s="3">
        <v>0.757361111111111</v>
      </c>
      <c r="B53">
        <v>3790</v>
      </c>
      <c r="C53">
        <v>2697</v>
      </c>
      <c r="D53">
        <v>3567</v>
      </c>
    </row>
    <row r="54" spans="1:4" ht="12.75">
      <c r="A54" s="3">
        <v>0.7573842592592593</v>
      </c>
      <c r="B54">
        <v>3788</v>
      </c>
      <c r="C54">
        <v>2702</v>
      </c>
      <c r="D54">
        <v>3567</v>
      </c>
    </row>
    <row r="55" spans="1:4" ht="12.75">
      <c r="A55" s="3">
        <v>0.7573958333333333</v>
      </c>
      <c r="B55">
        <v>3788</v>
      </c>
      <c r="C55">
        <v>2700</v>
      </c>
      <c r="D55">
        <v>3564</v>
      </c>
    </row>
    <row r="56" spans="1:4" ht="12.75">
      <c r="A56" s="3">
        <v>0.7574189814814815</v>
      </c>
      <c r="B56">
        <v>3789</v>
      </c>
      <c r="C56">
        <v>2700</v>
      </c>
      <c r="D56">
        <v>3564</v>
      </c>
    </row>
    <row r="57" spans="1:4" ht="12.75">
      <c r="A57" s="3">
        <v>0.7574305555555556</v>
      </c>
      <c r="B57">
        <v>3787</v>
      </c>
      <c r="C57">
        <v>2699</v>
      </c>
      <c r="D57">
        <v>3566</v>
      </c>
    </row>
    <row r="58" spans="1:4" ht="12.75">
      <c r="A58" s="3">
        <v>0.7574537037037037</v>
      </c>
      <c r="B58">
        <v>3787</v>
      </c>
      <c r="C58">
        <v>2700</v>
      </c>
      <c r="D58">
        <v>3567</v>
      </c>
    </row>
    <row r="59" spans="1:4" ht="12.75">
      <c r="A59" s="3">
        <v>0.7574652777777778</v>
      </c>
      <c r="B59">
        <v>3786</v>
      </c>
      <c r="C59">
        <v>2697</v>
      </c>
      <c r="D59">
        <v>3566</v>
      </c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Medical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Dave Davis</cp:lastModifiedBy>
  <cp:lastPrinted>2004-07-22T21:18:08Z</cp:lastPrinted>
  <dcterms:created xsi:type="dcterms:W3CDTF">2004-07-12T17:09:13Z</dcterms:created>
  <dcterms:modified xsi:type="dcterms:W3CDTF">2005-11-08T20:56:43Z</dcterms:modified>
  <cp:category/>
  <cp:version/>
  <cp:contentType/>
  <cp:contentStatus/>
</cp:coreProperties>
</file>